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PELIZZARI DEMOGRAFICI\2023\Vetrofanie Veneziane e Listelli\VENEZIANE\"/>
    </mc:Choice>
  </mc:AlternateContent>
  <bookViews>
    <workbookView xWindow="0" yWindow="0" windowWidth="28800" windowHeight="1281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9" i="1" l="1"/>
  <c r="K55" i="1"/>
  <c r="K53" i="1"/>
  <c r="K52" i="1"/>
  <c r="K51" i="1"/>
  <c r="K50" i="1"/>
  <c r="K49" i="1"/>
  <c r="K47" i="1"/>
  <c r="K46" i="1"/>
  <c r="K45" i="1"/>
  <c r="K44" i="1"/>
  <c r="K43" i="1"/>
  <c r="K42" i="1"/>
  <c r="K41" i="1"/>
  <c r="K40" i="1"/>
  <c r="K39" i="1"/>
  <c r="K38" i="1"/>
  <c r="K37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19" i="1"/>
  <c r="K18" i="1"/>
  <c r="K17" i="1"/>
  <c r="K16" i="1"/>
  <c r="K15" i="1"/>
  <c r="K14" i="1"/>
  <c r="K13" i="1"/>
  <c r="K12" i="1"/>
  <c r="K11" i="1"/>
  <c r="K10" i="1"/>
  <c r="K9" i="1"/>
  <c r="K8" i="1"/>
  <c r="F53" i="1"/>
  <c r="F52" i="1"/>
  <c r="F51" i="1"/>
  <c r="F50" i="1"/>
  <c r="F49" i="1"/>
  <c r="F47" i="1"/>
  <c r="F46" i="1"/>
  <c r="F45" i="1"/>
  <c r="F44" i="1"/>
  <c r="F43" i="1"/>
  <c r="F42" i="1"/>
  <c r="F41" i="1"/>
  <c r="F40" i="1"/>
  <c r="F39" i="1"/>
  <c r="F38" i="1"/>
  <c r="F37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<sst xmlns="http://schemas.openxmlformats.org/spreadsheetml/2006/main" count="139" uniqueCount="40">
  <si>
    <t>N° Stanza</t>
  </si>
  <si>
    <t>Piano</t>
  </si>
  <si>
    <t>Tipologia</t>
  </si>
  <si>
    <t>Mq</t>
  </si>
  <si>
    <t>T</t>
  </si>
  <si>
    <t>Veneziana grande fuori infisso</t>
  </si>
  <si>
    <t>1A</t>
  </si>
  <si>
    <t>1B</t>
  </si>
  <si>
    <t>Polivalente</t>
  </si>
  <si>
    <t>-</t>
  </si>
  <si>
    <t>Note</t>
  </si>
  <si>
    <t>3 ante con Vortice</t>
  </si>
  <si>
    <t>1°</t>
  </si>
  <si>
    <t>112(A+B)</t>
  </si>
  <si>
    <t>2°</t>
  </si>
  <si>
    <t>3°</t>
  </si>
  <si>
    <t>Altezza aste
(m)</t>
  </si>
  <si>
    <t>Altezza
(m)</t>
  </si>
  <si>
    <t>Larghezza
(m)</t>
  </si>
  <si>
    <t>Veneziana per anta interno foro luce</t>
  </si>
  <si>
    <t>Veneziana per anta esterno foro luce</t>
  </si>
  <si>
    <t>Rdo avente per oggetto una ricerca di mercato per la fornitura in opera di tende veneziane presso la sede delle Direzioni Demografici e Servizi Cimiteriali site in Genova – Corso Torino 11</t>
  </si>
  <si>
    <t>La Ditta ...................................................................................................................</t>
  </si>
  <si>
    <t>in persona del proprio legale rappresentante Sig./Sig.ra ...................................................................................................................................................................</t>
  </si>
  <si>
    <t>offre i seguenti prezzi comprensivi di oneri per la sicurezza, al netto dell'IVA:</t>
  </si>
  <si>
    <t>DETTAGLIO OFFERTA ECONOMICA</t>
  </si>
  <si>
    <t>A) prezzo unitario al netto dell'IVA</t>
  </si>
  <si>
    <t>B) Quantità
(n°)</t>
  </si>
  <si>
    <t>C) Prezzo complessivo (A x B) al netto dell'IVA</t>
  </si>
  <si>
    <t>D) TOTALE PREZZO COMPLESSIVO FORNITURA IVA ESCLUSA</t>
  </si>
  <si>
    <t>TOTALE PREZZO COMPLESSIVO (D + E) AL NETTO DELL'IVA</t>
  </si>
  <si>
    <t>dichiara altresì:</t>
  </si>
  <si>
    <t xml:space="preserve"> - di impegnarsi ad adottare tutte le misure di prevenzione e protezione ai sensi di Legge, a tutela dei lavoratori e dei cittadini;</t>
  </si>
  <si>
    <t xml:space="preserve"> - che l'offerta tiene conto degli obblighi connessi al rispetto delle disposizioni in materia di sicurezza e protezione dei lavoratori introdotte dal D. Lgs. n. 81/2008 ed in particolare di quanto disposto</t>
  </si>
  <si>
    <t xml:space="preserve"> nel Documento di Valutazione dei rischi elaborato dalla Civica Amministrazione.</t>
  </si>
  <si>
    <t>Il Legale Rappresentante</t>
  </si>
  <si>
    <t>(documento sottoscritto digitalmente)</t>
  </si>
  <si>
    <t>- di impegnarsi a mantenere i prezzi fissi ed invariati per tutta la durata dell'appalto;</t>
  </si>
  <si>
    <t xml:space="preserve"> - di aver preso visione e di accettare integralmente le condizioni esplicitate nella lettera di indizione della RdO e di tutti i documenti allegati alla stessa;</t>
  </si>
  <si>
    <t>E) TOTALE PREZZO AL NETTO DELL'IVA PER REVISIONE TENDE ALLA VENEZIANA CON REVISIONE E RIPARAZIONE DEI MECCANISMI DI MANOVRA E RADDRIZZATURA LAMELLE COMPRESO MONTAGGIO E SMONTAGGIO CON SOSTITUZIONE CORDE E LAVAGGIO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</si>
</sst>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>
    <font>
      <sz val="11"/>
      <color theme="1"/>
      <name val="Calibri"/>
      <family val="2"/>
      <scheme val="minor"/>
    </font>
    <font>
      <sz val="11"/>
      <color theme="1"/>
      <name val="Antique Olive"/>
      <family val="2"/>
    </font>
    <font>
      <sz val="11"/>
      <color theme="1"/>
      <name val="Arial Nova Light"/>
      <family val="2"/>
    </font>
    <font>
      <b/>
      <sz val="11"/>
      <color theme="1"/>
      <name val="Arial Nova Light"/>
      <family val="2"/>
    </font>
    <font>
      <b/>
      <sz val="12"/>
      <color theme="1"/>
      <name val="Arial Nova Light"/>
      <family val="2"/>
    </font>
    <font>
      <sz val="10"/>
      <color theme="1"/>
      <name val="Antique Olive"/>
      <family val="2"/>
    </font>
    <font>
      <sz val="12"/>
      <name val="Times New Roman"/>
      <family val="1"/>
    </font>
    <font>
      <b/>
      <sz val="11"/>
      <color theme="1"/>
      <name val="Arial Nova Light"/>
    </font>
    <font>
      <b/>
      <sz val="11"/>
      <color theme="1"/>
      <name val="Antique Olive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color theme="1"/>
      <name val="Antique Olive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" fontId="2" fillId="0" borderId="2" xfId="0" applyNumberFormat="1" applyFont="1" applyBorder="1"/>
    <xf numFmtId="4" fontId="2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/>
    <xf numFmtId="0" fontId="5" fillId="0" borderId="0" xfId="0" applyFont="1"/>
    <xf numFmtId="4" fontId="3" fillId="0" borderId="0" xfId="0" applyNumberFormat="1" applyFont="1"/>
    <xf numFmtId="3" fontId="2" fillId="0" borderId="0" xfId="0" applyNumberFormat="1" applyFont="1"/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/>
    <xf numFmtId="3" fontId="2" fillId="0" borderId="2" xfId="0" applyNumberFormat="1" applyFont="1" applyBorder="1"/>
    <xf numFmtId="0" fontId="2" fillId="0" borderId="0" xfId="0" applyFont="1" applyAlignment="1">
      <alignment horizontal="left" vertical="center" wrapText="1"/>
    </xf>
    <xf numFmtId="0" fontId="6" fillId="0" borderId="0" xfId="0" applyNumberFormat="1" applyFont="1" applyAlignment="1"/>
    <xf numFmtId="164" fontId="0" fillId="0" borderId="0" xfId="0" applyNumberFormat="1"/>
    <xf numFmtId="164" fontId="4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/>
    <xf numFmtId="164" fontId="1" fillId="0" borderId="0" xfId="0" applyNumberFormat="1" applyFont="1"/>
    <xf numFmtId="164" fontId="2" fillId="0" borderId="0" xfId="0" applyNumberFormat="1" applyFont="1" applyAlignment="1">
      <alignment horizontal="left" vertical="center" wrapText="1"/>
    </xf>
    <xf numFmtId="164" fontId="5" fillId="0" borderId="2" xfId="0" applyNumberFormat="1" applyFont="1" applyBorder="1"/>
    <xf numFmtId="164" fontId="5" fillId="0" borderId="0" xfId="0" applyNumberFormat="1" applyFont="1"/>
    <xf numFmtId="164" fontId="8" fillId="0" borderId="5" xfId="0" applyNumberFormat="1" applyFont="1" applyBorder="1"/>
    <xf numFmtId="164" fontId="8" fillId="0" borderId="5" xfId="0" applyNumberFormat="1" applyFont="1" applyBorder="1" applyAlignment="1">
      <alignment horizontal="right" vertical="center"/>
    </xf>
    <xf numFmtId="0" fontId="9" fillId="0" borderId="6" xfId="0" applyNumberFormat="1" applyFont="1" applyBorder="1"/>
    <xf numFmtId="0" fontId="10" fillId="0" borderId="6" xfId="0" applyNumberFormat="1" applyFont="1" applyBorder="1"/>
    <xf numFmtId="0" fontId="11" fillId="0" borderId="7" xfId="0" applyNumberFormat="1" applyFont="1" applyBorder="1"/>
    <xf numFmtId="0" fontId="9" fillId="0" borderId="6" xfId="0" quotePrefix="1" applyNumberFormat="1" applyFont="1" applyBorder="1"/>
    <xf numFmtId="164" fontId="12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1"/>
  <sheetViews>
    <sheetView tabSelected="1" topLeftCell="A43" workbookViewId="0">
      <selection activeCell="Q57" sqref="Q57"/>
    </sheetView>
  </sheetViews>
  <sheetFormatPr defaultRowHeight="15"/>
  <cols>
    <col min="1" max="1" width="13.140625" style="6" customWidth="1"/>
    <col min="2" max="2" width="9.140625" style="6"/>
    <col min="3" max="3" width="35.5703125" style="2" bestFit="1" customWidth="1"/>
    <col min="4" max="4" width="12.5703125" style="3" bestFit="1" customWidth="1"/>
    <col min="5" max="5" width="9.140625" style="3" bestFit="1" customWidth="1"/>
    <col min="6" max="6" width="11.140625" style="3" customWidth="1"/>
    <col min="7" max="7" width="11" style="3" customWidth="1"/>
    <col min="8" max="8" width="18.42578125" customWidth="1"/>
    <col min="9" max="9" width="16.7109375" style="27" customWidth="1"/>
    <col min="10" max="10" width="10.85546875" style="21" bestFit="1" customWidth="1"/>
    <col min="11" max="11" width="22.5703125" style="27" customWidth="1"/>
  </cols>
  <sheetData>
    <row r="1" spans="1:12">
      <c r="A1" s="44" t="s">
        <v>25</v>
      </c>
      <c r="B1" s="44"/>
      <c r="C1" s="44"/>
    </row>
    <row r="2" spans="1:12" ht="71.25" customHeight="1">
      <c r="A2" s="43" t="s">
        <v>21</v>
      </c>
      <c r="B2" s="43"/>
      <c r="C2" s="43"/>
      <c r="D2" s="43"/>
      <c r="E2" s="43"/>
      <c r="F2" s="43"/>
      <c r="G2" s="43"/>
      <c r="H2" s="43"/>
      <c r="I2" s="33"/>
      <c r="J2"/>
    </row>
    <row r="3" spans="1:12" ht="32.25" customHeight="1">
      <c r="A3" s="26" t="s">
        <v>22</v>
      </c>
      <c r="B3" s="25"/>
      <c r="C3" s="25"/>
      <c r="D3" s="25"/>
      <c r="E3" s="25"/>
      <c r="F3" s="25"/>
      <c r="G3" s="25"/>
      <c r="H3" s="25"/>
      <c r="I3" s="33"/>
      <c r="J3" s="25"/>
    </row>
    <row r="4" spans="1:12" ht="33.75" customHeight="1">
      <c r="A4" s="26" t="s">
        <v>23</v>
      </c>
      <c r="B4" s="25"/>
      <c r="C4" s="25"/>
      <c r="D4" s="25"/>
      <c r="E4" s="25"/>
      <c r="F4" s="25"/>
      <c r="G4" s="25"/>
      <c r="H4" s="25"/>
      <c r="I4" s="33"/>
      <c r="J4" s="25"/>
    </row>
    <row r="5" spans="1:12" ht="56.25" customHeight="1" thickBot="1">
      <c r="A5" s="26" t="s">
        <v>24</v>
      </c>
    </row>
    <row r="6" spans="1:12" ht="54" customHeight="1" thickBot="1">
      <c r="A6" s="13" t="s">
        <v>0</v>
      </c>
      <c r="B6" s="13" t="s">
        <v>1</v>
      </c>
      <c r="C6" s="13" t="s">
        <v>2</v>
      </c>
      <c r="D6" s="14" t="s">
        <v>18</v>
      </c>
      <c r="E6" s="14" t="s">
        <v>17</v>
      </c>
      <c r="F6" s="15" t="s">
        <v>3</v>
      </c>
      <c r="G6" s="14" t="s">
        <v>16</v>
      </c>
      <c r="H6" s="15" t="s">
        <v>10</v>
      </c>
      <c r="I6" s="28" t="s">
        <v>26</v>
      </c>
      <c r="J6" s="22" t="s">
        <v>27</v>
      </c>
      <c r="K6" s="28" t="s">
        <v>28</v>
      </c>
      <c r="L6" s="1"/>
    </row>
    <row r="7" spans="1:12" ht="15.75">
      <c r="A7" s="7"/>
      <c r="B7" s="7"/>
      <c r="C7" s="4"/>
      <c r="D7" s="5"/>
      <c r="E7" s="5"/>
      <c r="F7" s="5"/>
      <c r="G7" s="5"/>
      <c r="H7" s="5"/>
      <c r="I7" s="29"/>
      <c r="J7" s="23"/>
      <c r="K7" s="29"/>
      <c r="L7" s="1"/>
    </row>
    <row r="8" spans="1:12">
      <c r="A8" s="16" t="s">
        <v>6</v>
      </c>
      <c r="B8" s="9" t="s">
        <v>4</v>
      </c>
      <c r="C8" s="10" t="s">
        <v>5</v>
      </c>
      <c r="D8" s="11">
        <v>2.4500000000000002</v>
      </c>
      <c r="E8" s="11">
        <v>4.2</v>
      </c>
      <c r="F8" s="11">
        <f>PRODUCT(J8,D8,E8)</f>
        <v>20.580000000000002</v>
      </c>
      <c r="G8" s="11">
        <v>5.15</v>
      </c>
      <c r="H8" s="18"/>
      <c r="I8" s="34"/>
      <c r="J8" s="24">
        <v>2</v>
      </c>
      <c r="K8" s="30">
        <f>I8*J8</f>
        <v>0</v>
      </c>
      <c r="L8" s="1"/>
    </row>
    <row r="9" spans="1:12">
      <c r="A9" s="16" t="s">
        <v>7</v>
      </c>
      <c r="B9" s="9" t="s">
        <v>4</v>
      </c>
      <c r="C9" s="10" t="s">
        <v>5</v>
      </c>
      <c r="D9" s="11">
        <v>2.4500000000000002</v>
      </c>
      <c r="E9" s="11">
        <v>4.2</v>
      </c>
      <c r="F9" s="11">
        <f t="shared" ref="F9:F19" si="0">PRODUCT(J9,D9,E9)</f>
        <v>20.580000000000002</v>
      </c>
      <c r="G9" s="11">
        <v>5.15</v>
      </c>
      <c r="H9" s="18"/>
      <c r="I9" s="34"/>
      <c r="J9" s="24">
        <v>2</v>
      </c>
      <c r="K9" s="30">
        <f t="shared" ref="K9:K19" si="1">I9*J9</f>
        <v>0</v>
      </c>
      <c r="L9" s="1"/>
    </row>
    <row r="10" spans="1:12">
      <c r="A10" s="16">
        <v>2</v>
      </c>
      <c r="B10" s="9" t="s">
        <v>4</v>
      </c>
      <c r="C10" s="10" t="s">
        <v>5</v>
      </c>
      <c r="D10" s="11">
        <v>2.4500000000000002</v>
      </c>
      <c r="E10" s="11">
        <v>4.2</v>
      </c>
      <c r="F10" s="11">
        <f t="shared" si="0"/>
        <v>10.290000000000001</v>
      </c>
      <c r="G10" s="11">
        <v>5.15</v>
      </c>
      <c r="H10" s="18"/>
      <c r="I10" s="34"/>
      <c r="J10" s="24">
        <v>1</v>
      </c>
      <c r="K10" s="30">
        <f t="shared" si="1"/>
        <v>0</v>
      </c>
      <c r="L10" s="1"/>
    </row>
    <row r="11" spans="1:12">
      <c r="A11" s="16">
        <v>3</v>
      </c>
      <c r="B11" s="9" t="s">
        <v>4</v>
      </c>
      <c r="C11" s="10" t="s">
        <v>5</v>
      </c>
      <c r="D11" s="11">
        <v>2.4500000000000002</v>
      </c>
      <c r="E11" s="11">
        <v>3.2</v>
      </c>
      <c r="F11" s="11">
        <f t="shared" si="0"/>
        <v>7.8400000000000007</v>
      </c>
      <c r="G11" s="11">
        <v>4</v>
      </c>
      <c r="H11" s="18"/>
      <c r="I11" s="34"/>
      <c r="J11" s="24">
        <v>1</v>
      </c>
      <c r="K11" s="30">
        <f t="shared" si="1"/>
        <v>0</v>
      </c>
      <c r="L11" s="1"/>
    </row>
    <row r="12" spans="1:12">
      <c r="A12" s="16">
        <v>4</v>
      </c>
      <c r="B12" s="9" t="s">
        <v>4</v>
      </c>
      <c r="C12" s="10" t="s">
        <v>5</v>
      </c>
      <c r="D12" s="11">
        <v>2.4500000000000002</v>
      </c>
      <c r="E12" s="11">
        <v>4.2</v>
      </c>
      <c r="F12" s="11">
        <f t="shared" si="0"/>
        <v>10.290000000000001</v>
      </c>
      <c r="G12" s="11">
        <v>5.2</v>
      </c>
      <c r="H12" s="18"/>
      <c r="I12" s="34"/>
      <c r="J12" s="24">
        <v>1</v>
      </c>
      <c r="K12" s="30">
        <f t="shared" si="1"/>
        <v>0</v>
      </c>
      <c r="L12" s="1"/>
    </row>
    <row r="13" spans="1:12">
      <c r="A13" s="16">
        <v>5</v>
      </c>
      <c r="B13" s="9" t="s">
        <v>4</v>
      </c>
      <c r="C13" s="10" t="s">
        <v>5</v>
      </c>
      <c r="D13" s="11">
        <v>2.4500000000000002</v>
      </c>
      <c r="E13" s="11">
        <v>4.2</v>
      </c>
      <c r="F13" s="11">
        <f t="shared" si="0"/>
        <v>10.290000000000001</v>
      </c>
      <c r="G13" s="11">
        <v>5.2</v>
      </c>
      <c r="H13" s="18"/>
      <c r="I13" s="34"/>
      <c r="J13" s="24">
        <v>1</v>
      </c>
      <c r="K13" s="30">
        <f t="shared" si="1"/>
        <v>0</v>
      </c>
      <c r="L13" s="1"/>
    </row>
    <row r="14" spans="1:12">
      <c r="A14" s="16">
        <v>6</v>
      </c>
      <c r="B14" s="9" t="s">
        <v>4</v>
      </c>
      <c r="C14" s="10" t="s">
        <v>5</v>
      </c>
      <c r="D14" s="11">
        <v>2.4500000000000002</v>
      </c>
      <c r="E14" s="11">
        <v>3.3</v>
      </c>
      <c r="F14" s="11">
        <f t="shared" si="0"/>
        <v>8.0850000000000009</v>
      </c>
      <c r="G14" s="11">
        <v>4.2</v>
      </c>
      <c r="H14" s="18"/>
      <c r="I14" s="34"/>
      <c r="J14" s="24">
        <v>1</v>
      </c>
      <c r="K14" s="30">
        <f t="shared" si="1"/>
        <v>0</v>
      </c>
      <c r="L14" s="1"/>
    </row>
    <row r="15" spans="1:12">
      <c r="A15" s="16">
        <v>7</v>
      </c>
      <c r="B15" s="9" t="s">
        <v>4</v>
      </c>
      <c r="C15" s="10" t="s">
        <v>5</v>
      </c>
      <c r="D15" s="11">
        <v>2.4500000000000002</v>
      </c>
      <c r="E15" s="11">
        <v>3.3</v>
      </c>
      <c r="F15" s="11">
        <f t="shared" si="0"/>
        <v>8.0850000000000009</v>
      </c>
      <c r="G15" s="11">
        <v>4.2</v>
      </c>
      <c r="H15" s="18"/>
      <c r="I15" s="34"/>
      <c r="J15" s="24">
        <v>1</v>
      </c>
      <c r="K15" s="30">
        <f t="shared" si="1"/>
        <v>0</v>
      </c>
      <c r="L15" s="1"/>
    </row>
    <row r="16" spans="1:12">
      <c r="A16" s="16">
        <v>8</v>
      </c>
      <c r="B16" s="9" t="s">
        <v>4</v>
      </c>
      <c r="C16" s="10" t="s">
        <v>5</v>
      </c>
      <c r="D16" s="11">
        <v>2.4500000000000002</v>
      </c>
      <c r="E16" s="11">
        <v>3.3</v>
      </c>
      <c r="F16" s="11">
        <f t="shared" si="0"/>
        <v>16.170000000000002</v>
      </c>
      <c r="G16" s="11">
        <v>4.2</v>
      </c>
      <c r="H16" s="18"/>
      <c r="I16" s="34"/>
      <c r="J16" s="24">
        <v>2</v>
      </c>
      <c r="K16" s="30">
        <f t="shared" si="1"/>
        <v>0</v>
      </c>
      <c r="L16" s="1"/>
    </row>
    <row r="17" spans="1:12">
      <c r="A17" s="16">
        <v>9</v>
      </c>
      <c r="B17" s="9" t="s">
        <v>4</v>
      </c>
      <c r="C17" s="10" t="s">
        <v>5</v>
      </c>
      <c r="D17" s="11">
        <v>2.4500000000000002</v>
      </c>
      <c r="E17" s="11">
        <v>3.3</v>
      </c>
      <c r="F17" s="11">
        <f t="shared" si="0"/>
        <v>16.170000000000002</v>
      </c>
      <c r="G17" s="11">
        <v>4.2</v>
      </c>
      <c r="H17" s="18"/>
      <c r="I17" s="34"/>
      <c r="J17" s="24">
        <v>2</v>
      </c>
      <c r="K17" s="30">
        <f t="shared" si="1"/>
        <v>0</v>
      </c>
      <c r="L17" s="1"/>
    </row>
    <row r="18" spans="1:12">
      <c r="A18" s="16">
        <v>11</v>
      </c>
      <c r="B18" s="9" t="s">
        <v>4</v>
      </c>
      <c r="C18" s="10" t="s">
        <v>5</v>
      </c>
      <c r="D18" s="11">
        <v>2.4500000000000002</v>
      </c>
      <c r="E18" s="11">
        <v>4.2</v>
      </c>
      <c r="F18" s="11">
        <f t="shared" si="0"/>
        <v>10.290000000000001</v>
      </c>
      <c r="G18" s="11">
        <v>5</v>
      </c>
      <c r="H18" s="18"/>
      <c r="I18" s="34"/>
      <c r="J18" s="24">
        <v>1</v>
      </c>
      <c r="K18" s="30">
        <f t="shared" si="1"/>
        <v>0</v>
      </c>
      <c r="L18" s="1"/>
    </row>
    <row r="19" spans="1:12">
      <c r="A19" s="16" t="s">
        <v>8</v>
      </c>
      <c r="B19" s="9" t="s">
        <v>4</v>
      </c>
      <c r="C19" s="10" t="s">
        <v>20</v>
      </c>
      <c r="D19" s="11">
        <v>0.6</v>
      </c>
      <c r="E19" s="11">
        <v>1.7</v>
      </c>
      <c r="F19" s="11">
        <f t="shared" si="0"/>
        <v>10.199999999999999</v>
      </c>
      <c r="G19" s="12" t="s">
        <v>9</v>
      </c>
      <c r="H19" s="18" t="s">
        <v>11</v>
      </c>
      <c r="I19" s="34"/>
      <c r="J19" s="24">
        <v>10</v>
      </c>
      <c r="K19" s="30">
        <f t="shared" si="1"/>
        <v>0</v>
      </c>
      <c r="L19" s="1"/>
    </row>
    <row r="20" spans="1:12">
      <c r="A20" s="17"/>
      <c r="H20" s="19"/>
      <c r="I20" s="35"/>
      <c r="K20" s="31"/>
      <c r="L20" s="1"/>
    </row>
    <row r="21" spans="1:12">
      <c r="A21" s="16">
        <v>101</v>
      </c>
      <c r="B21" s="9" t="s">
        <v>12</v>
      </c>
      <c r="C21" s="10" t="s">
        <v>5</v>
      </c>
      <c r="D21" s="11">
        <v>2.4500000000000002</v>
      </c>
      <c r="E21" s="11">
        <v>4.2</v>
      </c>
      <c r="F21" s="11">
        <f t="shared" ref="F21:F35" si="2">PRODUCT(J21,D21,E21)</f>
        <v>20.580000000000002</v>
      </c>
      <c r="G21" s="11">
        <v>5.25</v>
      </c>
      <c r="H21" s="18"/>
      <c r="I21" s="34"/>
      <c r="J21" s="24">
        <v>2</v>
      </c>
      <c r="K21" s="30">
        <f t="shared" ref="K21:K35" si="3">I21*J21</f>
        <v>0</v>
      </c>
      <c r="L21" s="1"/>
    </row>
    <row r="22" spans="1:12">
      <c r="A22" s="16">
        <v>102</v>
      </c>
      <c r="B22" s="9" t="s">
        <v>12</v>
      </c>
      <c r="C22" s="10" t="s">
        <v>5</v>
      </c>
      <c r="D22" s="11">
        <v>2.4500000000000002</v>
      </c>
      <c r="E22" s="11">
        <v>4.2</v>
      </c>
      <c r="F22" s="11">
        <f t="shared" si="2"/>
        <v>10.290000000000001</v>
      </c>
      <c r="G22" s="11">
        <v>5.25</v>
      </c>
      <c r="H22" s="18"/>
      <c r="I22" s="34"/>
      <c r="J22" s="24">
        <v>1</v>
      </c>
      <c r="K22" s="30">
        <f t="shared" si="3"/>
        <v>0</v>
      </c>
      <c r="L22" s="1"/>
    </row>
    <row r="23" spans="1:12">
      <c r="A23" s="16">
        <v>103</v>
      </c>
      <c r="B23" s="9" t="s">
        <v>12</v>
      </c>
      <c r="C23" s="10" t="s">
        <v>5</v>
      </c>
      <c r="D23" s="11">
        <v>2.4500000000000002</v>
      </c>
      <c r="E23" s="11">
        <v>4.2</v>
      </c>
      <c r="F23" s="11">
        <f t="shared" si="2"/>
        <v>10.290000000000001</v>
      </c>
      <c r="G23" s="11">
        <v>5.25</v>
      </c>
      <c r="H23" s="18"/>
      <c r="I23" s="34"/>
      <c r="J23" s="24">
        <v>1</v>
      </c>
      <c r="K23" s="30">
        <f t="shared" si="3"/>
        <v>0</v>
      </c>
      <c r="L23" s="1"/>
    </row>
    <row r="24" spans="1:12">
      <c r="A24" s="16">
        <v>104</v>
      </c>
      <c r="B24" s="9" t="s">
        <v>12</v>
      </c>
      <c r="C24" s="10" t="s">
        <v>5</v>
      </c>
      <c r="D24" s="11">
        <v>2.4500000000000002</v>
      </c>
      <c r="E24" s="11">
        <v>3.3</v>
      </c>
      <c r="F24" s="11">
        <f t="shared" si="2"/>
        <v>8.0850000000000009</v>
      </c>
      <c r="G24" s="11">
        <v>4.3</v>
      </c>
      <c r="H24" s="18"/>
      <c r="I24" s="34"/>
      <c r="J24" s="24">
        <v>1</v>
      </c>
      <c r="K24" s="30">
        <f t="shared" si="3"/>
        <v>0</v>
      </c>
      <c r="L24" s="1"/>
    </row>
    <row r="25" spans="1:12">
      <c r="A25" s="16">
        <v>105</v>
      </c>
      <c r="B25" s="9" t="s">
        <v>12</v>
      </c>
      <c r="C25" s="10" t="s">
        <v>5</v>
      </c>
      <c r="D25" s="11">
        <v>2.4500000000000002</v>
      </c>
      <c r="E25" s="11">
        <v>3.3</v>
      </c>
      <c r="F25" s="11">
        <f t="shared" si="2"/>
        <v>8.0850000000000009</v>
      </c>
      <c r="G25" s="11">
        <v>4.2</v>
      </c>
      <c r="H25" s="18"/>
      <c r="I25" s="34"/>
      <c r="J25" s="24">
        <v>1</v>
      </c>
      <c r="K25" s="30">
        <f t="shared" si="3"/>
        <v>0</v>
      </c>
      <c r="L25" s="1"/>
    </row>
    <row r="26" spans="1:12">
      <c r="A26" s="16">
        <v>106</v>
      </c>
      <c r="B26" s="9" t="s">
        <v>12</v>
      </c>
      <c r="C26" s="10" t="s">
        <v>5</v>
      </c>
      <c r="D26" s="11">
        <v>2.4500000000000002</v>
      </c>
      <c r="E26" s="11">
        <v>4.2</v>
      </c>
      <c r="F26" s="11">
        <f t="shared" si="2"/>
        <v>10.290000000000001</v>
      </c>
      <c r="G26" s="11">
        <v>5.2</v>
      </c>
      <c r="H26" s="18"/>
      <c r="I26" s="34"/>
      <c r="J26" s="24">
        <v>1</v>
      </c>
      <c r="K26" s="30">
        <f t="shared" si="3"/>
        <v>0</v>
      </c>
      <c r="L26" s="1"/>
    </row>
    <row r="27" spans="1:12">
      <c r="A27" s="16">
        <v>109</v>
      </c>
      <c r="B27" s="9" t="s">
        <v>12</v>
      </c>
      <c r="C27" s="10" t="s">
        <v>20</v>
      </c>
      <c r="D27" s="11">
        <v>0.6</v>
      </c>
      <c r="E27" s="11">
        <v>1.7</v>
      </c>
      <c r="F27" s="11">
        <f t="shared" si="2"/>
        <v>4.08</v>
      </c>
      <c r="G27" s="12" t="s">
        <v>9</v>
      </c>
      <c r="H27" s="18"/>
      <c r="I27" s="34"/>
      <c r="J27" s="24">
        <v>4</v>
      </c>
      <c r="K27" s="30">
        <f t="shared" si="3"/>
        <v>0</v>
      </c>
      <c r="L27" s="1"/>
    </row>
    <row r="28" spans="1:12">
      <c r="A28" s="16">
        <v>110</v>
      </c>
      <c r="B28" s="9" t="s">
        <v>12</v>
      </c>
      <c r="C28" s="10" t="s">
        <v>20</v>
      </c>
      <c r="D28" s="11">
        <v>0.6</v>
      </c>
      <c r="E28" s="11">
        <v>1.7</v>
      </c>
      <c r="F28" s="11">
        <f t="shared" si="2"/>
        <v>2.04</v>
      </c>
      <c r="G28" s="12" t="s">
        <v>9</v>
      </c>
      <c r="H28" s="18"/>
      <c r="I28" s="34"/>
      <c r="J28" s="24">
        <v>2</v>
      </c>
      <c r="K28" s="30">
        <f t="shared" si="3"/>
        <v>0</v>
      </c>
      <c r="L28" s="1"/>
    </row>
    <row r="29" spans="1:12">
      <c r="A29" s="16">
        <v>111</v>
      </c>
      <c r="B29" s="9" t="s">
        <v>12</v>
      </c>
      <c r="C29" s="10" t="s">
        <v>20</v>
      </c>
      <c r="D29" s="11">
        <v>0.6</v>
      </c>
      <c r="E29" s="11">
        <v>1.7</v>
      </c>
      <c r="F29" s="11">
        <f t="shared" si="2"/>
        <v>2.04</v>
      </c>
      <c r="G29" s="12" t="s">
        <v>9</v>
      </c>
      <c r="H29" s="18"/>
      <c r="I29" s="34"/>
      <c r="J29" s="24">
        <v>2</v>
      </c>
      <c r="K29" s="30">
        <f t="shared" si="3"/>
        <v>0</v>
      </c>
      <c r="L29" s="1"/>
    </row>
    <row r="30" spans="1:12">
      <c r="A30" s="16" t="s">
        <v>13</v>
      </c>
      <c r="B30" s="9" t="s">
        <v>12</v>
      </c>
      <c r="C30" s="10" t="s">
        <v>20</v>
      </c>
      <c r="D30" s="11">
        <v>0.6</v>
      </c>
      <c r="E30" s="11">
        <v>1.7</v>
      </c>
      <c r="F30" s="11">
        <f t="shared" si="2"/>
        <v>4.08</v>
      </c>
      <c r="G30" s="12" t="s">
        <v>9</v>
      </c>
      <c r="H30" s="18"/>
      <c r="I30" s="34"/>
      <c r="J30" s="24">
        <v>4</v>
      </c>
      <c r="K30" s="30">
        <f t="shared" si="3"/>
        <v>0</v>
      </c>
      <c r="L30" s="1"/>
    </row>
    <row r="31" spans="1:12">
      <c r="A31" s="16">
        <v>113</v>
      </c>
      <c r="B31" s="9" t="s">
        <v>12</v>
      </c>
      <c r="C31" s="10" t="s">
        <v>20</v>
      </c>
      <c r="D31" s="11">
        <v>0.6</v>
      </c>
      <c r="E31" s="11">
        <v>1.7</v>
      </c>
      <c r="F31" s="11">
        <f t="shared" si="2"/>
        <v>8.16</v>
      </c>
      <c r="G31" s="12" t="s">
        <v>9</v>
      </c>
      <c r="H31" s="18"/>
      <c r="I31" s="34"/>
      <c r="J31" s="24">
        <v>8</v>
      </c>
      <c r="K31" s="30">
        <f t="shared" si="3"/>
        <v>0</v>
      </c>
      <c r="L31" s="1"/>
    </row>
    <row r="32" spans="1:12">
      <c r="A32" s="16">
        <v>114</v>
      </c>
      <c r="B32" s="9" t="s">
        <v>12</v>
      </c>
      <c r="C32" s="10" t="s">
        <v>20</v>
      </c>
      <c r="D32" s="11">
        <v>0.6</v>
      </c>
      <c r="E32" s="11">
        <v>1.7</v>
      </c>
      <c r="F32" s="11">
        <f t="shared" si="2"/>
        <v>2.04</v>
      </c>
      <c r="G32" s="12" t="s">
        <v>9</v>
      </c>
      <c r="H32" s="18"/>
      <c r="I32" s="34"/>
      <c r="J32" s="24">
        <v>2</v>
      </c>
      <c r="K32" s="30">
        <f t="shared" si="3"/>
        <v>0</v>
      </c>
      <c r="L32" s="1"/>
    </row>
    <row r="33" spans="1:12">
      <c r="A33" s="16">
        <v>117</v>
      </c>
      <c r="B33" s="9" t="s">
        <v>12</v>
      </c>
      <c r="C33" s="10" t="s">
        <v>5</v>
      </c>
      <c r="D33" s="11">
        <v>2.4500000000000002</v>
      </c>
      <c r="E33" s="11">
        <v>4.2</v>
      </c>
      <c r="F33" s="11">
        <f t="shared" si="2"/>
        <v>20.580000000000002</v>
      </c>
      <c r="G33" s="11">
        <v>5.25</v>
      </c>
      <c r="H33" s="18"/>
      <c r="I33" s="34"/>
      <c r="J33" s="24">
        <v>2</v>
      </c>
      <c r="K33" s="30">
        <f t="shared" si="3"/>
        <v>0</v>
      </c>
      <c r="L33" s="1"/>
    </row>
    <row r="34" spans="1:12">
      <c r="A34" s="16">
        <v>118</v>
      </c>
      <c r="B34" s="9" t="s">
        <v>12</v>
      </c>
      <c r="C34" s="10" t="s">
        <v>5</v>
      </c>
      <c r="D34" s="11">
        <v>2.4500000000000002</v>
      </c>
      <c r="E34" s="11">
        <v>4.2</v>
      </c>
      <c r="F34" s="11">
        <f t="shared" si="2"/>
        <v>10.290000000000001</v>
      </c>
      <c r="G34" s="11">
        <v>5.3</v>
      </c>
      <c r="H34" s="18"/>
      <c r="I34" s="34"/>
      <c r="J34" s="24">
        <v>1</v>
      </c>
      <c r="K34" s="30">
        <f t="shared" si="3"/>
        <v>0</v>
      </c>
      <c r="L34" s="1"/>
    </row>
    <row r="35" spans="1:12">
      <c r="A35" s="16">
        <v>120</v>
      </c>
      <c r="B35" s="9" t="s">
        <v>12</v>
      </c>
      <c r="C35" s="10" t="s">
        <v>5</v>
      </c>
      <c r="D35" s="11">
        <v>2.4500000000000002</v>
      </c>
      <c r="E35" s="11">
        <v>4.2</v>
      </c>
      <c r="F35" s="11">
        <f t="shared" si="2"/>
        <v>10.290000000000001</v>
      </c>
      <c r="G35" s="11">
        <v>5.3</v>
      </c>
      <c r="H35" s="18"/>
      <c r="I35" s="34"/>
      <c r="J35" s="24">
        <v>1</v>
      </c>
      <c r="K35" s="30">
        <f t="shared" si="3"/>
        <v>0</v>
      </c>
      <c r="L35" s="1"/>
    </row>
    <row r="36" spans="1:12">
      <c r="A36" s="17"/>
      <c r="H36" s="19"/>
      <c r="I36" s="35"/>
      <c r="K36" s="31"/>
      <c r="L36" s="1"/>
    </row>
    <row r="37" spans="1:12">
      <c r="A37" s="16">
        <v>201</v>
      </c>
      <c r="B37" s="9" t="s">
        <v>14</v>
      </c>
      <c r="C37" s="10" t="s">
        <v>19</v>
      </c>
      <c r="D37" s="11">
        <v>0.69</v>
      </c>
      <c r="E37" s="11">
        <v>1.58</v>
      </c>
      <c r="F37" s="11">
        <f t="shared" ref="F37:F47" si="4">PRODUCT(J37,D37,E37)</f>
        <v>6.5411999999999999</v>
      </c>
      <c r="G37" s="12" t="s">
        <v>9</v>
      </c>
      <c r="H37" s="18"/>
      <c r="I37" s="34"/>
      <c r="J37" s="24">
        <v>6</v>
      </c>
      <c r="K37" s="30">
        <f t="shared" ref="K37:K47" si="5">I37*J37</f>
        <v>0</v>
      </c>
      <c r="L37" s="1"/>
    </row>
    <row r="38" spans="1:12">
      <c r="A38" s="16">
        <v>202</v>
      </c>
      <c r="B38" s="9" t="s">
        <v>14</v>
      </c>
      <c r="C38" s="10" t="s">
        <v>19</v>
      </c>
      <c r="D38" s="11">
        <v>0.69</v>
      </c>
      <c r="E38" s="11">
        <v>1.58</v>
      </c>
      <c r="F38" s="11">
        <f t="shared" si="4"/>
        <v>3.2706</v>
      </c>
      <c r="G38" s="12" t="s">
        <v>9</v>
      </c>
      <c r="H38" s="18"/>
      <c r="I38" s="34"/>
      <c r="J38" s="24">
        <v>3</v>
      </c>
      <c r="K38" s="30">
        <f t="shared" si="5"/>
        <v>0</v>
      </c>
      <c r="L38" s="1"/>
    </row>
    <row r="39" spans="1:12">
      <c r="A39" s="16">
        <v>203</v>
      </c>
      <c r="B39" s="9" t="s">
        <v>14</v>
      </c>
      <c r="C39" s="10" t="s">
        <v>19</v>
      </c>
      <c r="D39" s="11">
        <v>0.69</v>
      </c>
      <c r="E39" s="11">
        <v>1.58</v>
      </c>
      <c r="F39" s="11">
        <f t="shared" si="4"/>
        <v>3.2706</v>
      </c>
      <c r="G39" s="12" t="s">
        <v>9</v>
      </c>
      <c r="H39" s="18"/>
      <c r="I39" s="34"/>
      <c r="J39" s="24">
        <v>3</v>
      </c>
      <c r="K39" s="30">
        <f t="shared" si="5"/>
        <v>0</v>
      </c>
      <c r="L39" s="1"/>
    </row>
    <row r="40" spans="1:12">
      <c r="A40" s="16">
        <v>204</v>
      </c>
      <c r="B40" s="9" t="s">
        <v>14</v>
      </c>
      <c r="C40" s="10" t="s">
        <v>19</v>
      </c>
      <c r="D40" s="11">
        <v>0.69</v>
      </c>
      <c r="E40" s="11">
        <v>1.58</v>
      </c>
      <c r="F40" s="11">
        <f t="shared" si="4"/>
        <v>3.2706</v>
      </c>
      <c r="G40" s="12" t="s">
        <v>9</v>
      </c>
      <c r="H40" s="18"/>
      <c r="I40" s="34"/>
      <c r="J40" s="24">
        <v>3</v>
      </c>
      <c r="K40" s="30">
        <f t="shared" si="5"/>
        <v>0</v>
      </c>
      <c r="L40" s="1"/>
    </row>
    <row r="41" spans="1:12">
      <c r="A41" s="16">
        <v>217</v>
      </c>
      <c r="B41" s="9" t="s">
        <v>14</v>
      </c>
      <c r="C41" s="10" t="s">
        <v>19</v>
      </c>
      <c r="D41" s="11">
        <v>0.69</v>
      </c>
      <c r="E41" s="11">
        <v>1.58</v>
      </c>
      <c r="F41" s="11">
        <f t="shared" si="4"/>
        <v>2.1804000000000001</v>
      </c>
      <c r="G41" s="12" t="s">
        <v>9</v>
      </c>
      <c r="H41" s="18"/>
      <c r="I41" s="34"/>
      <c r="J41" s="24">
        <v>2</v>
      </c>
      <c r="K41" s="30">
        <f t="shared" si="5"/>
        <v>0</v>
      </c>
      <c r="L41" s="1"/>
    </row>
    <row r="42" spans="1:12">
      <c r="A42" s="16">
        <v>218</v>
      </c>
      <c r="B42" s="9" t="s">
        <v>14</v>
      </c>
      <c r="C42" s="10" t="s">
        <v>19</v>
      </c>
      <c r="D42" s="11">
        <v>0.5</v>
      </c>
      <c r="E42" s="11">
        <v>1.5</v>
      </c>
      <c r="F42" s="11">
        <f t="shared" si="4"/>
        <v>1.5</v>
      </c>
      <c r="G42" s="12" t="s">
        <v>9</v>
      </c>
      <c r="H42" s="18"/>
      <c r="I42" s="34"/>
      <c r="J42" s="24">
        <v>2</v>
      </c>
      <c r="K42" s="30">
        <f t="shared" si="5"/>
        <v>0</v>
      </c>
      <c r="L42" s="1"/>
    </row>
    <row r="43" spans="1:12">
      <c r="A43" s="16">
        <v>219</v>
      </c>
      <c r="B43" s="9" t="s">
        <v>14</v>
      </c>
      <c r="C43" s="10" t="s">
        <v>19</v>
      </c>
      <c r="D43" s="11">
        <v>0.69</v>
      </c>
      <c r="E43" s="11">
        <v>1.58</v>
      </c>
      <c r="F43" s="11">
        <f t="shared" si="4"/>
        <v>8.7216000000000005</v>
      </c>
      <c r="G43" s="12" t="s">
        <v>9</v>
      </c>
      <c r="H43" s="18"/>
      <c r="I43" s="34"/>
      <c r="J43" s="24">
        <v>8</v>
      </c>
      <c r="K43" s="30">
        <f t="shared" si="5"/>
        <v>0</v>
      </c>
      <c r="L43" s="1"/>
    </row>
    <row r="44" spans="1:12">
      <c r="A44" s="16">
        <v>219</v>
      </c>
      <c r="B44" s="9" t="s">
        <v>14</v>
      </c>
      <c r="C44" s="10" t="s">
        <v>19</v>
      </c>
      <c r="D44" s="11">
        <v>0.5</v>
      </c>
      <c r="E44" s="11">
        <v>1.5</v>
      </c>
      <c r="F44" s="11">
        <f t="shared" si="4"/>
        <v>3</v>
      </c>
      <c r="G44" s="12" t="s">
        <v>9</v>
      </c>
      <c r="H44" s="18"/>
      <c r="I44" s="34"/>
      <c r="J44" s="24">
        <v>4</v>
      </c>
      <c r="K44" s="30">
        <f t="shared" si="5"/>
        <v>0</v>
      </c>
      <c r="L44" s="1"/>
    </row>
    <row r="45" spans="1:12">
      <c r="A45" s="16">
        <v>222</v>
      </c>
      <c r="B45" s="9" t="s">
        <v>14</v>
      </c>
      <c r="C45" s="10" t="s">
        <v>19</v>
      </c>
      <c r="D45" s="11">
        <v>0.69</v>
      </c>
      <c r="E45" s="11">
        <v>1.58</v>
      </c>
      <c r="F45" s="11">
        <f t="shared" si="4"/>
        <v>6.5411999999999999</v>
      </c>
      <c r="G45" s="12" t="s">
        <v>9</v>
      </c>
      <c r="H45" s="18"/>
      <c r="I45" s="34"/>
      <c r="J45" s="24">
        <v>6</v>
      </c>
      <c r="K45" s="30">
        <f t="shared" si="5"/>
        <v>0</v>
      </c>
      <c r="L45" s="1"/>
    </row>
    <row r="46" spans="1:12">
      <c r="A46" s="16">
        <v>225</v>
      </c>
      <c r="B46" s="9" t="s">
        <v>14</v>
      </c>
      <c r="C46" s="10" t="s">
        <v>19</v>
      </c>
      <c r="D46" s="11">
        <v>0.5</v>
      </c>
      <c r="E46" s="11">
        <v>1.5</v>
      </c>
      <c r="F46" s="11">
        <f t="shared" si="4"/>
        <v>1.5</v>
      </c>
      <c r="G46" s="12"/>
      <c r="H46" s="18"/>
      <c r="I46" s="34"/>
      <c r="J46" s="24">
        <v>2</v>
      </c>
      <c r="K46" s="30">
        <f t="shared" si="5"/>
        <v>0</v>
      </c>
      <c r="L46" s="1"/>
    </row>
    <row r="47" spans="1:12">
      <c r="A47" s="16">
        <v>226</v>
      </c>
      <c r="B47" s="9" t="s">
        <v>14</v>
      </c>
      <c r="C47" s="10" t="s">
        <v>19</v>
      </c>
      <c r="D47" s="11">
        <v>0.5</v>
      </c>
      <c r="E47" s="11">
        <v>1.5</v>
      </c>
      <c r="F47" s="11">
        <f t="shared" si="4"/>
        <v>3</v>
      </c>
      <c r="G47" s="12" t="s">
        <v>9</v>
      </c>
      <c r="H47" s="18"/>
      <c r="I47" s="34"/>
      <c r="J47" s="24">
        <v>4</v>
      </c>
      <c r="K47" s="30">
        <f t="shared" si="5"/>
        <v>0</v>
      </c>
      <c r="L47" s="1"/>
    </row>
    <row r="48" spans="1:12">
      <c r="A48" s="17"/>
      <c r="G48" s="8"/>
      <c r="H48" s="19"/>
      <c r="I48" s="35"/>
      <c r="K48" s="31"/>
      <c r="L48" s="1"/>
    </row>
    <row r="49" spans="1:12">
      <c r="A49" s="16">
        <v>301</v>
      </c>
      <c r="B49" s="9" t="s">
        <v>15</v>
      </c>
      <c r="C49" s="10" t="s">
        <v>19</v>
      </c>
      <c r="D49" s="11">
        <v>0.68</v>
      </c>
      <c r="E49" s="11">
        <v>1.5</v>
      </c>
      <c r="F49" s="11">
        <f t="shared" ref="F49:F53" si="6">PRODUCT(J49,D49,E49)</f>
        <v>3.06</v>
      </c>
      <c r="G49" s="12" t="s">
        <v>9</v>
      </c>
      <c r="H49" s="18"/>
      <c r="I49" s="34"/>
      <c r="J49" s="24">
        <v>3</v>
      </c>
      <c r="K49" s="30">
        <f t="shared" ref="K49:K53" si="7">I49*J49</f>
        <v>0</v>
      </c>
      <c r="L49" s="1"/>
    </row>
    <row r="50" spans="1:12">
      <c r="A50" s="16">
        <v>306</v>
      </c>
      <c r="B50" s="9" t="s">
        <v>15</v>
      </c>
      <c r="C50" s="10" t="s">
        <v>19</v>
      </c>
      <c r="D50" s="11">
        <v>0.68</v>
      </c>
      <c r="E50" s="11">
        <v>1.5</v>
      </c>
      <c r="F50" s="11">
        <f t="shared" si="6"/>
        <v>7.1400000000000006</v>
      </c>
      <c r="G50" s="12" t="s">
        <v>9</v>
      </c>
      <c r="H50" s="18"/>
      <c r="I50" s="34"/>
      <c r="J50" s="24">
        <v>7</v>
      </c>
      <c r="K50" s="30">
        <f t="shared" si="7"/>
        <v>0</v>
      </c>
      <c r="L50" s="1"/>
    </row>
    <row r="51" spans="1:12">
      <c r="A51" s="16">
        <v>307</v>
      </c>
      <c r="B51" s="9" t="s">
        <v>15</v>
      </c>
      <c r="C51" s="10" t="s">
        <v>19</v>
      </c>
      <c r="D51" s="11">
        <v>0.68</v>
      </c>
      <c r="E51" s="11">
        <v>1.5</v>
      </c>
      <c r="F51" s="11">
        <f t="shared" si="6"/>
        <v>5.1000000000000005</v>
      </c>
      <c r="G51" s="12" t="s">
        <v>9</v>
      </c>
      <c r="H51" s="18"/>
      <c r="I51" s="34"/>
      <c r="J51" s="24">
        <v>5</v>
      </c>
      <c r="K51" s="30">
        <f t="shared" si="7"/>
        <v>0</v>
      </c>
      <c r="L51" s="1"/>
    </row>
    <row r="52" spans="1:12">
      <c r="A52" s="16">
        <v>308</v>
      </c>
      <c r="B52" s="9" t="s">
        <v>15</v>
      </c>
      <c r="C52" s="10" t="s">
        <v>19</v>
      </c>
      <c r="D52" s="11">
        <v>0.68</v>
      </c>
      <c r="E52" s="11">
        <v>1.5</v>
      </c>
      <c r="F52" s="11">
        <f t="shared" si="6"/>
        <v>2.04</v>
      </c>
      <c r="G52" s="12" t="s">
        <v>9</v>
      </c>
      <c r="H52" s="18"/>
      <c r="I52" s="34"/>
      <c r="J52" s="24">
        <v>2</v>
      </c>
      <c r="K52" s="30">
        <f t="shared" si="7"/>
        <v>0</v>
      </c>
      <c r="L52" s="1"/>
    </row>
    <row r="53" spans="1:12">
      <c r="A53" s="16">
        <v>319</v>
      </c>
      <c r="B53" s="9" t="s">
        <v>15</v>
      </c>
      <c r="C53" s="10" t="s">
        <v>19</v>
      </c>
      <c r="D53" s="11">
        <v>0.5</v>
      </c>
      <c r="E53" s="11">
        <v>1.5</v>
      </c>
      <c r="F53" s="11">
        <f t="shared" si="6"/>
        <v>3</v>
      </c>
      <c r="G53" s="12"/>
      <c r="H53" s="18"/>
      <c r="I53" s="34"/>
      <c r="J53" s="24">
        <v>4</v>
      </c>
      <c r="K53" s="30">
        <f t="shared" si="7"/>
        <v>0</v>
      </c>
      <c r="L53" s="1"/>
    </row>
    <row r="54" spans="1:12" ht="15.75" thickBot="1">
      <c r="G54" s="8"/>
      <c r="H54" s="1"/>
      <c r="I54" s="32"/>
      <c r="K54" s="32"/>
      <c r="L54" s="1"/>
    </row>
    <row r="55" spans="1:12" ht="15.75" thickBot="1">
      <c r="D55" s="20"/>
      <c r="E55" s="20"/>
      <c r="F55" s="45" t="s">
        <v>29</v>
      </c>
      <c r="G55" s="46"/>
      <c r="H55" s="46"/>
      <c r="I55" s="46"/>
      <c r="J55" s="46"/>
      <c r="K55" s="36">
        <f>SUM(K8:K53)</f>
        <v>0</v>
      </c>
      <c r="L55" s="1"/>
    </row>
    <row r="56" spans="1:12" ht="15.75" thickBot="1">
      <c r="G56" s="8"/>
      <c r="H56" s="1"/>
      <c r="I56" s="32"/>
      <c r="K56" s="32"/>
      <c r="L56" s="1"/>
    </row>
    <row r="57" spans="1:12" ht="73.5" customHeight="1" thickBot="1">
      <c r="F57" s="47" t="s">
        <v>39</v>
      </c>
      <c r="G57" s="48"/>
      <c r="H57" s="48"/>
      <c r="I57" s="48"/>
      <c r="J57" s="48"/>
      <c r="K57" s="37">
        <v>0</v>
      </c>
      <c r="L57" s="1"/>
    </row>
    <row r="58" spans="1:12" ht="15.75" thickBot="1">
      <c r="G58" s="8"/>
      <c r="H58" s="1"/>
      <c r="I58" s="32"/>
      <c r="K58" s="32"/>
      <c r="L58" s="1"/>
    </row>
    <row r="59" spans="1:12" ht="48.75" customHeight="1" thickBot="1">
      <c r="F59" s="49" t="s">
        <v>30</v>
      </c>
      <c r="G59" s="50"/>
      <c r="H59" s="50"/>
      <c r="I59" s="50"/>
      <c r="J59" s="50"/>
      <c r="K59" s="42">
        <f>K55+K57</f>
        <v>0</v>
      </c>
      <c r="L59" s="1"/>
    </row>
    <row r="60" spans="1:12">
      <c r="H60" s="1"/>
      <c r="I60" s="32"/>
      <c r="K60" s="32"/>
      <c r="L60" s="1"/>
    </row>
    <row r="61" spans="1:12">
      <c r="H61" s="1"/>
      <c r="I61" s="32"/>
      <c r="K61" s="32"/>
      <c r="L61" s="1"/>
    </row>
    <row r="62" spans="1:12" ht="15.75">
      <c r="A62" s="38" t="s">
        <v>31</v>
      </c>
      <c r="H62" s="1"/>
      <c r="I62" s="32"/>
      <c r="K62" s="32"/>
      <c r="L62" s="1"/>
    </row>
    <row r="63" spans="1:12" ht="15.75">
      <c r="A63" s="41" t="s">
        <v>37</v>
      </c>
      <c r="H63" s="1"/>
      <c r="I63" s="32"/>
      <c r="K63" s="32"/>
      <c r="L63" s="1"/>
    </row>
    <row r="64" spans="1:12" ht="15.75">
      <c r="A64" s="41" t="s">
        <v>32</v>
      </c>
      <c r="H64" s="1"/>
      <c r="I64" s="32"/>
      <c r="K64" s="32"/>
      <c r="L64" s="1"/>
    </row>
    <row r="65" spans="1:12" ht="15.75">
      <c r="A65" s="41" t="s">
        <v>38</v>
      </c>
      <c r="H65" s="1"/>
      <c r="I65" s="32"/>
      <c r="K65" s="32"/>
      <c r="L65" s="1"/>
    </row>
    <row r="66" spans="1:12" ht="15.75">
      <c r="A66" s="38" t="s">
        <v>33</v>
      </c>
      <c r="H66" s="1"/>
      <c r="I66" s="32"/>
      <c r="K66" s="32"/>
      <c r="L66" s="1"/>
    </row>
    <row r="67" spans="1:12" ht="15.75">
      <c r="A67" s="38" t="s">
        <v>34</v>
      </c>
      <c r="H67" s="1"/>
      <c r="I67" s="32"/>
      <c r="K67" s="32"/>
      <c r="L67" s="1"/>
    </row>
    <row r="68" spans="1:12" ht="15.75">
      <c r="A68" s="38"/>
      <c r="H68" s="1"/>
      <c r="I68" s="32"/>
      <c r="K68" s="32"/>
      <c r="L68" s="1"/>
    </row>
    <row r="69" spans="1:12" ht="15.75">
      <c r="A69" s="38"/>
      <c r="H69" s="1"/>
      <c r="I69" s="32"/>
      <c r="K69" s="32"/>
      <c r="L69" s="1"/>
    </row>
    <row r="70" spans="1:12" ht="15.75">
      <c r="A70" s="38"/>
      <c r="H70" s="1"/>
      <c r="I70" s="32"/>
      <c r="K70" s="32"/>
      <c r="L70" s="1"/>
    </row>
    <row r="71" spans="1:12" ht="15.75">
      <c r="A71" s="39" t="s">
        <v>35</v>
      </c>
      <c r="H71" s="1"/>
      <c r="I71" s="32"/>
      <c r="K71" s="32"/>
      <c r="L71" s="1"/>
    </row>
    <row r="72" spans="1:12" ht="15.75">
      <c r="A72" s="40" t="s">
        <v>36</v>
      </c>
      <c r="H72" s="1"/>
      <c r="I72" s="32"/>
      <c r="K72" s="32"/>
      <c r="L72" s="1"/>
    </row>
    <row r="73" spans="1:12">
      <c r="H73" s="1"/>
      <c r="I73" s="32"/>
      <c r="K73" s="32"/>
      <c r="L73" s="1"/>
    </row>
    <row r="74" spans="1:12">
      <c r="H74" s="1"/>
      <c r="I74" s="32"/>
      <c r="K74" s="32"/>
      <c r="L74" s="1"/>
    </row>
    <row r="75" spans="1:12">
      <c r="H75" s="1"/>
      <c r="I75" s="32"/>
      <c r="K75" s="32"/>
      <c r="L75" s="1"/>
    </row>
    <row r="76" spans="1:12">
      <c r="H76" s="1"/>
      <c r="I76" s="32"/>
      <c r="K76" s="32"/>
      <c r="L76" s="1"/>
    </row>
    <row r="77" spans="1:12">
      <c r="H77" s="1"/>
      <c r="I77" s="32"/>
      <c r="K77" s="32"/>
      <c r="L77" s="1"/>
    </row>
    <row r="78" spans="1:12">
      <c r="H78" s="1"/>
      <c r="I78" s="32"/>
      <c r="K78" s="32"/>
      <c r="L78" s="1"/>
    </row>
    <row r="79" spans="1:12">
      <c r="H79" s="1"/>
      <c r="I79" s="32"/>
      <c r="K79" s="32"/>
      <c r="L79" s="1"/>
    </row>
    <row r="80" spans="1:12">
      <c r="H80" s="1"/>
      <c r="I80" s="32"/>
      <c r="K80" s="32"/>
      <c r="L80" s="1"/>
    </row>
    <row r="81" spans="8:12">
      <c r="H81" s="1"/>
      <c r="I81" s="32"/>
      <c r="K81" s="32"/>
      <c r="L81" s="1"/>
    </row>
    <row r="82" spans="8:12">
      <c r="H82" s="1"/>
      <c r="I82" s="32"/>
      <c r="K82" s="32"/>
      <c r="L82" s="1"/>
    </row>
    <row r="83" spans="8:12">
      <c r="H83" s="1"/>
      <c r="I83" s="32"/>
      <c r="K83" s="32"/>
      <c r="L83" s="1"/>
    </row>
    <row r="84" spans="8:12">
      <c r="H84" s="1"/>
      <c r="I84" s="32"/>
      <c r="K84" s="32"/>
      <c r="L84" s="1"/>
    </row>
    <row r="85" spans="8:12">
      <c r="H85" s="1"/>
      <c r="I85" s="32"/>
      <c r="K85" s="32"/>
      <c r="L85" s="1"/>
    </row>
    <row r="86" spans="8:12">
      <c r="H86" s="1"/>
      <c r="I86" s="32"/>
      <c r="K86" s="32"/>
      <c r="L86" s="1"/>
    </row>
    <row r="87" spans="8:12">
      <c r="H87" s="1"/>
      <c r="I87" s="32"/>
      <c r="K87" s="32"/>
      <c r="L87" s="1"/>
    </row>
    <row r="88" spans="8:12">
      <c r="H88" s="1"/>
      <c r="I88" s="32"/>
      <c r="K88" s="32"/>
      <c r="L88" s="1"/>
    </row>
    <row r="89" spans="8:12">
      <c r="H89" s="1"/>
      <c r="I89" s="32"/>
      <c r="K89" s="32"/>
      <c r="L89" s="1"/>
    </row>
    <row r="90" spans="8:12">
      <c r="H90" s="1"/>
      <c r="I90" s="32"/>
      <c r="K90" s="32"/>
      <c r="L90" s="1"/>
    </row>
    <row r="91" spans="8:12">
      <c r="H91" s="1"/>
      <c r="I91" s="32"/>
      <c r="K91" s="32"/>
      <c r="L91" s="1"/>
    </row>
    <row r="92" spans="8:12">
      <c r="H92" s="1"/>
      <c r="I92" s="32"/>
      <c r="K92" s="32"/>
      <c r="L92" s="1"/>
    </row>
    <row r="93" spans="8:12">
      <c r="H93" s="1"/>
      <c r="I93" s="32"/>
      <c r="K93" s="32"/>
      <c r="L93" s="1"/>
    </row>
    <row r="94" spans="8:12">
      <c r="H94" s="1"/>
      <c r="I94" s="32"/>
      <c r="K94" s="32"/>
      <c r="L94" s="1"/>
    </row>
    <row r="95" spans="8:12">
      <c r="H95" s="1"/>
      <c r="I95" s="32"/>
      <c r="K95" s="32"/>
      <c r="L95" s="1"/>
    </row>
    <row r="96" spans="8:12">
      <c r="H96" s="1"/>
      <c r="I96" s="32"/>
      <c r="K96" s="32"/>
      <c r="L96" s="1"/>
    </row>
    <row r="97" spans="8:12">
      <c r="H97" s="1"/>
      <c r="I97" s="32"/>
      <c r="K97" s="32"/>
      <c r="L97" s="1"/>
    </row>
    <row r="98" spans="8:12">
      <c r="H98" s="1"/>
      <c r="I98" s="32"/>
      <c r="K98" s="32"/>
      <c r="L98" s="1"/>
    </row>
    <row r="99" spans="8:12">
      <c r="H99" s="1"/>
      <c r="I99" s="32"/>
      <c r="K99" s="32"/>
      <c r="L99" s="1"/>
    </row>
    <row r="100" spans="8:12">
      <c r="H100" s="1"/>
      <c r="I100" s="32"/>
      <c r="K100" s="32"/>
      <c r="L100" s="1"/>
    </row>
    <row r="101" spans="8:12">
      <c r="H101" s="1"/>
      <c r="I101" s="32"/>
      <c r="K101" s="32"/>
      <c r="L101" s="1"/>
    </row>
    <row r="102" spans="8:12">
      <c r="H102" s="1"/>
      <c r="I102" s="32"/>
      <c r="K102" s="32"/>
      <c r="L102" s="1"/>
    </row>
    <row r="103" spans="8:12">
      <c r="H103" s="1"/>
      <c r="I103" s="32"/>
      <c r="K103" s="32"/>
      <c r="L103" s="1"/>
    </row>
    <row r="104" spans="8:12">
      <c r="H104" s="1"/>
      <c r="I104" s="32"/>
      <c r="K104" s="32"/>
      <c r="L104" s="1"/>
    </row>
    <row r="105" spans="8:12">
      <c r="H105" s="1"/>
      <c r="I105" s="32"/>
      <c r="K105" s="32"/>
      <c r="L105" s="1"/>
    </row>
    <row r="106" spans="8:12">
      <c r="H106" s="1"/>
      <c r="I106" s="32"/>
      <c r="K106" s="32"/>
      <c r="L106" s="1"/>
    </row>
    <row r="107" spans="8:12">
      <c r="H107" s="1"/>
      <c r="I107" s="32"/>
      <c r="K107" s="32"/>
      <c r="L107" s="1"/>
    </row>
    <row r="108" spans="8:12">
      <c r="H108" s="1"/>
      <c r="I108" s="32"/>
      <c r="K108" s="32"/>
      <c r="L108" s="1"/>
    </row>
    <row r="109" spans="8:12">
      <c r="H109" s="1"/>
      <c r="I109" s="32"/>
      <c r="K109" s="32"/>
      <c r="L109" s="1"/>
    </row>
    <row r="110" spans="8:12">
      <c r="H110" s="1"/>
      <c r="I110" s="32"/>
      <c r="K110" s="32"/>
      <c r="L110" s="1"/>
    </row>
    <row r="111" spans="8:12">
      <c r="H111" s="1"/>
      <c r="I111" s="32"/>
      <c r="K111" s="32"/>
      <c r="L111" s="1"/>
    </row>
    <row r="112" spans="8:12">
      <c r="H112" s="1"/>
      <c r="I112" s="32"/>
      <c r="K112" s="32"/>
      <c r="L112" s="1"/>
    </row>
    <row r="113" spans="8:12">
      <c r="H113" s="1"/>
      <c r="I113" s="32"/>
      <c r="K113" s="32"/>
      <c r="L113" s="1"/>
    </row>
    <row r="114" spans="8:12">
      <c r="H114" s="1"/>
      <c r="I114" s="32"/>
      <c r="K114" s="32"/>
      <c r="L114" s="1"/>
    </row>
    <row r="115" spans="8:12">
      <c r="H115" s="1"/>
      <c r="I115" s="32"/>
      <c r="K115" s="32"/>
      <c r="L115" s="1"/>
    </row>
    <row r="116" spans="8:12">
      <c r="H116" s="1"/>
      <c r="I116" s="32"/>
      <c r="K116" s="32"/>
      <c r="L116" s="1"/>
    </row>
    <row r="117" spans="8:12">
      <c r="H117" s="1"/>
      <c r="I117" s="32"/>
      <c r="K117" s="32"/>
      <c r="L117" s="1"/>
    </row>
    <row r="118" spans="8:12">
      <c r="H118" s="1"/>
      <c r="I118" s="32"/>
      <c r="K118" s="32"/>
      <c r="L118" s="1"/>
    </row>
    <row r="119" spans="8:12">
      <c r="H119" s="1"/>
      <c r="I119" s="32"/>
      <c r="K119" s="32"/>
      <c r="L119" s="1"/>
    </row>
    <row r="120" spans="8:12">
      <c r="H120" s="1"/>
      <c r="I120" s="32"/>
      <c r="K120" s="32"/>
      <c r="L120" s="1"/>
    </row>
    <row r="121" spans="8:12">
      <c r="H121" s="1"/>
      <c r="I121" s="32"/>
      <c r="K121" s="32"/>
      <c r="L121" s="1"/>
    </row>
    <row r="122" spans="8:12">
      <c r="H122" s="1"/>
      <c r="I122" s="32"/>
      <c r="K122" s="32"/>
      <c r="L122" s="1"/>
    </row>
    <row r="123" spans="8:12">
      <c r="H123" s="1"/>
      <c r="I123" s="32"/>
      <c r="K123" s="32"/>
      <c r="L123" s="1"/>
    </row>
    <row r="124" spans="8:12">
      <c r="H124" s="1"/>
      <c r="I124" s="32"/>
      <c r="K124" s="32"/>
      <c r="L124" s="1"/>
    </row>
    <row r="125" spans="8:12">
      <c r="H125" s="1"/>
      <c r="I125" s="32"/>
      <c r="K125" s="32"/>
      <c r="L125" s="1"/>
    </row>
    <row r="126" spans="8:12">
      <c r="H126" s="1"/>
      <c r="I126" s="32"/>
      <c r="K126" s="32"/>
      <c r="L126" s="1"/>
    </row>
    <row r="127" spans="8:12">
      <c r="H127" s="1"/>
      <c r="I127" s="32"/>
      <c r="K127" s="32"/>
      <c r="L127" s="1"/>
    </row>
    <row r="128" spans="8:12">
      <c r="H128" s="1"/>
      <c r="I128" s="32"/>
      <c r="K128" s="32"/>
      <c r="L128" s="1"/>
    </row>
    <row r="129" spans="8:12">
      <c r="H129" s="1"/>
      <c r="I129" s="32"/>
      <c r="K129" s="32"/>
      <c r="L129" s="1"/>
    </row>
    <row r="130" spans="8:12">
      <c r="H130" s="1"/>
      <c r="I130" s="32"/>
      <c r="K130" s="32"/>
      <c r="L130" s="1"/>
    </row>
    <row r="131" spans="8:12">
      <c r="H131" s="1"/>
      <c r="I131" s="32"/>
      <c r="K131" s="32"/>
      <c r="L131" s="1"/>
    </row>
    <row r="132" spans="8:12">
      <c r="H132" s="1"/>
      <c r="I132" s="32"/>
      <c r="K132" s="32"/>
      <c r="L132" s="1"/>
    </row>
    <row r="133" spans="8:12">
      <c r="H133" s="1"/>
      <c r="I133" s="32"/>
      <c r="K133" s="32"/>
      <c r="L133" s="1"/>
    </row>
    <row r="134" spans="8:12">
      <c r="H134" s="1"/>
      <c r="I134" s="32"/>
      <c r="K134" s="32"/>
      <c r="L134" s="1"/>
    </row>
    <row r="135" spans="8:12">
      <c r="H135" s="1"/>
      <c r="I135" s="32"/>
      <c r="K135" s="32"/>
      <c r="L135" s="1"/>
    </row>
    <row r="136" spans="8:12">
      <c r="H136" s="1"/>
      <c r="I136" s="32"/>
      <c r="K136" s="32"/>
      <c r="L136" s="1"/>
    </row>
    <row r="137" spans="8:12">
      <c r="H137" s="1"/>
      <c r="I137" s="32"/>
      <c r="K137" s="32"/>
      <c r="L137" s="1"/>
    </row>
    <row r="138" spans="8:12">
      <c r="H138" s="1"/>
      <c r="I138" s="32"/>
      <c r="K138" s="32"/>
      <c r="L138" s="1"/>
    </row>
    <row r="139" spans="8:12">
      <c r="H139" s="1"/>
      <c r="I139" s="32"/>
      <c r="K139" s="32"/>
      <c r="L139" s="1"/>
    </row>
    <row r="140" spans="8:12">
      <c r="H140" s="1"/>
      <c r="I140" s="32"/>
      <c r="K140" s="32"/>
      <c r="L140" s="1"/>
    </row>
    <row r="141" spans="8:12">
      <c r="H141" s="1"/>
      <c r="I141" s="32"/>
      <c r="K141" s="32"/>
      <c r="L141" s="1"/>
    </row>
    <row r="142" spans="8:12">
      <c r="H142" s="1"/>
      <c r="I142" s="32"/>
      <c r="K142" s="32"/>
      <c r="L142" s="1"/>
    </row>
    <row r="143" spans="8:12">
      <c r="H143" s="1"/>
      <c r="I143" s="32"/>
      <c r="K143" s="32"/>
      <c r="L143" s="1"/>
    </row>
    <row r="144" spans="8:12">
      <c r="H144" s="1"/>
      <c r="I144" s="32"/>
      <c r="K144" s="32"/>
      <c r="L144" s="1"/>
    </row>
    <row r="145" spans="8:12">
      <c r="H145" s="1"/>
      <c r="I145" s="32"/>
      <c r="K145" s="32"/>
      <c r="L145" s="1"/>
    </row>
    <row r="146" spans="8:12">
      <c r="H146" s="1"/>
      <c r="I146" s="32"/>
      <c r="K146" s="32"/>
      <c r="L146" s="1"/>
    </row>
    <row r="147" spans="8:12">
      <c r="H147" s="1"/>
      <c r="I147" s="32"/>
      <c r="K147" s="32"/>
      <c r="L147" s="1"/>
    </row>
    <row r="148" spans="8:12">
      <c r="H148" s="1"/>
      <c r="I148" s="32"/>
      <c r="K148" s="32"/>
      <c r="L148" s="1"/>
    </row>
    <row r="149" spans="8:12">
      <c r="H149" s="1"/>
      <c r="I149" s="32"/>
      <c r="K149" s="32"/>
      <c r="L149" s="1"/>
    </row>
    <row r="150" spans="8:12">
      <c r="H150" s="1"/>
      <c r="I150" s="32"/>
      <c r="K150" s="32"/>
      <c r="L150" s="1"/>
    </row>
    <row r="151" spans="8:12">
      <c r="H151" s="1"/>
      <c r="I151" s="32"/>
      <c r="K151" s="32"/>
      <c r="L151" s="1"/>
    </row>
    <row r="152" spans="8:12">
      <c r="H152" s="1"/>
      <c r="I152" s="32"/>
      <c r="K152" s="32"/>
      <c r="L152" s="1"/>
    </row>
    <row r="153" spans="8:12">
      <c r="H153" s="1"/>
      <c r="I153" s="32"/>
      <c r="K153" s="32"/>
      <c r="L153" s="1"/>
    </row>
    <row r="154" spans="8:12">
      <c r="H154" s="1"/>
      <c r="I154" s="32"/>
      <c r="K154" s="32"/>
      <c r="L154" s="1"/>
    </row>
    <row r="155" spans="8:12">
      <c r="H155" s="1"/>
      <c r="I155" s="32"/>
      <c r="K155" s="32"/>
      <c r="L155" s="1"/>
    </row>
    <row r="156" spans="8:12">
      <c r="H156" s="1"/>
      <c r="I156" s="32"/>
      <c r="K156" s="32"/>
      <c r="L156" s="1"/>
    </row>
    <row r="157" spans="8:12">
      <c r="H157" s="1"/>
      <c r="I157" s="32"/>
      <c r="K157" s="32"/>
      <c r="L157" s="1"/>
    </row>
    <row r="158" spans="8:12">
      <c r="H158" s="1"/>
      <c r="I158" s="32"/>
      <c r="K158" s="32"/>
      <c r="L158" s="1"/>
    </row>
    <row r="159" spans="8:12">
      <c r="H159" s="1"/>
      <c r="I159" s="32"/>
      <c r="K159" s="32"/>
      <c r="L159" s="1"/>
    </row>
    <row r="160" spans="8:12">
      <c r="H160" s="1"/>
      <c r="I160" s="32"/>
      <c r="K160" s="32"/>
      <c r="L160" s="1"/>
    </row>
    <row r="161" spans="8:12">
      <c r="H161" s="1"/>
      <c r="I161" s="32"/>
      <c r="K161" s="32"/>
      <c r="L161" s="1"/>
    </row>
    <row r="162" spans="8:12">
      <c r="H162" s="1"/>
      <c r="I162" s="32"/>
      <c r="K162" s="32"/>
      <c r="L162" s="1"/>
    </row>
    <row r="163" spans="8:12">
      <c r="H163" s="1"/>
      <c r="I163" s="32"/>
      <c r="K163" s="32"/>
      <c r="L163" s="1"/>
    </row>
    <row r="164" spans="8:12">
      <c r="H164" s="1"/>
      <c r="I164" s="32"/>
      <c r="K164" s="32"/>
      <c r="L164" s="1"/>
    </row>
    <row r="165" spans="8:12">
      <c r="H165" s="1"/>
      <c r="I165" s="32"/>
      <c r="K165" s="32"/>
      <c r="L165" s="1"/>
    </row>
    <row r="166" spans="8:12">
      <c r="H166" s="1"/>
      <c r="I166" s="32"/>
      <c r="K166" s="32"/>
      <c r="L166" s="1"/>
    </row>
    <row r="167" spans="8:12">
      <c r="H167" s="1"/>
      <c r="I167" s="32"/>
      <c r="K167" s="32"/>
      <c r="L167" s="1"/>
    </row>
    <row r="168" spans="8:12">
      <c r="H168" s="1"/>
      <c r="I168" s="32"/>
      <c r="K168" s="32"/>
      <c r="L168" s="1"/>
    </row>
    <row r="169" spans="8:12">
      <c r="H169" s="1"/>
      <c r="I169" s="32"/>
      <c r="K169" s="32"/>
      <c r="L169" s="1"/>
    </row>
    <row r="170" spans="8:12">
      <c r="H170" s="1"/>
      <c r="I170" s="32"/>
      <c r="K170" s="32"/>
      <c r="L170" s="1"/>
    </row>
    <row r="171" spans="8:12">
      <c r="H171" s="1"/>
      <c r="I171" s="32"/>
      <c r="K171" s="32"/>
      <c r="L171" s="1"/>
    </row>
    <row r="172" spans="8:12">
      <c r="H172" s="1"/>
      <c r="I172" s="32"/>
      <c r="K172" s="32"/>
      <c r="L172" s="1"/>
    </row>
    <row r="173" spans="8:12">
      <c r="H173" s="1"/>
      <c r="I173" s="32"/>
      <c r="K173" s="32"/>
      <c r="L173" s="1"/>
    </row>
    <row r="174" spans="8:12">
      <c r="H174" s="1"/>
      <c r="I174" s="32"/>
      <c r="K174" s="32"/>
      <c r="L174" s="1"/>
    </row>
    <row r="175" spans="8:12">
      <c r="H175" s="1"/>
      <c r="I175" s="32"/>
      <c r="K175" s="32"/>
      <c r="L175" s="1"/>
    </row>
    <row r="176" spans="8:12">
      <c r="H176" s="1"/>
      <c r="I176" s="32"/>
      <c r="K176" s="32"/>
      <c r="L176" s="1"/>
    </row>
    <row r="177" spans="8:12">
      <c r="H177" s="1"/>
      <c r="I177" s="32"/>
      <c r="K177" s="32"/>
      <c r="L177" s="1"/>
    </row>
    <row r="178" spans="8:12">
      <c r="H178" s="1"/>
      <c r="I178" s="32"/>
      <c r="K178" s="32"/>
      <c r="L178" s="1"/>
    </row>
    <row r="179" spans="8:12">
      <c r="H179" s="1"/>
      <c r="I179" s="32"/>
      <c r="K179" s="32"/>
      <c r="L179" s="1"/>
    </row>
    <row r="180" spans="8:12">
      <c r="H180" s="1"/>
      <c r="I180" s="32"/>
      <c r="K180" s="32"/>
      <c r="L180" s="1"/>
    </row>
    <row r="181" spans="8:12">
      <c r="H181" s="1"/>
      <c r="I181" s="32"/>
      <c r="K181" s="32"/>
      <c r="L181" s="1"/>
    </row>
    <row r="182" spans="8:12">
      <c r="H182" s="1"/>
      <c r="I182" s="32"/>
      <c r="K182" s="32"/>
      <c r="L182" s="1"/>
    </row>
    <row r="183" spans="8:12">
      <c r="H183" s="1"/>
      <c r="I183" s="32"/>
      <c r="K183" s="32"/>
      <c r="L183" s="1"/>
    </row>
    <row r="184" spans="8:12">
      <c r="H184" s="1"/>
      <c r="I184" s="32"/>
      <c r="K184" s="32"/>
      <c r="L184" s="1"/>
    </row>
    <row r="185" spans="8:12">
      <c r="H185" s="1"/>
      <c r="I185" s="32"/>
      <c r="K185" s="32"/>
      <c r="L185" s="1"/>
    </row>
    <row r="186" spans="8:12">
      <c r="H186" s="1"/>
      <c r="I186" s="32"/>
      <c r="K186" s="32"/>
      <c r="L186" s="1"/>
    </row>
    <row r="187" spans="8:12">
      <c r="H187" s="1"/>
      <c r="I187" s="32"/>
      <c r="K187" s="32"/>
      <c r="L187" s="1"/>
    </row>
    <row r="188" spans="8:12">
      <c r="H188" s="1"/>
      <c r="I188" s="32"/>
      <c r="K188" s="32"/>
      <c r="L188" s="1"/>
    </row>
    <row r="189" spans="8:12">
      <c r="H189" s="1"/>
      <c r="I189" s="32"/>
      <c r="K189" s="32"/>
      <c r="L189" s="1"/>
    </row>
    <row r="190" spans="8:12">
      <c r="H190" s="1"/>
      <c r="I190" s="32"/>
      <c r="K190" s="32"/>
      <c r="L190" s="1"/>
    </row>
    <row r="191" spans="8:12">
      <c r="H191" s="1"/>
      <c r="I191" s="32"/>
      <c r="K191" s="32"/>
      <c r="L191" s="1"/>
    </row>
    <row r="192" spans="8:12">
      <c r="H192" s="1"/>
      <c r="I192" s="32"/>
      <c r="K192" s="32"/>
      <c r="L192" s="1"/>
    </row>
    <row r="193" spans="8:12">
      <c r="H193" s="1"/>
      <c r="I193" s="32"/>
      <c r="K193" s="32"/>
      <c r="L193" s="1"/>
    </row>
    <row r="194" spans="8:12">
      <c r="H194" s="1"/>
      <c r="I194" s="32"/>
      <c r="K194" s="32"/>
      <c r="L194" s="1"/>
    </row>
    <row r="195" spans="8:12">
      <c r="H195" s="1"/>
      <c r="I195" s="32"/>
      <c r="K195" s="32"/>
      <c r="L195" s="1"/>
    </row>
    <row r="196" spans="8:12">
      <c r="H196" s="1"/>
      <c r="I196" s="32"/>
      <c r="K196" s="32"/>
      <c r="L196" s="1"/>
    </row>
    <row r="197" spans="8:12">
      <c r="H197" s="1"/>
      <c r="I197" s="32"/>
      <c r="K197" s="32"/>
      <c r="L197" s="1"/>
    </row>
    <row r="198" spans="8:12">
      <c r="H198" s="1"/>
      <c r="I198" s="32"/>
      <c r="K198" s="32"/>
      <c r="L198" s="1"/>
    </row>
    <row r="199" spans="8:12">
      <c r="H199" s="1"/>
      <c r="I199" s="32"/>
      <c r="K199" s="32"/>
      <c r="L199" s="1"/>
    </row>
    <row r="200" spans="8:12">
      <c r="H200" s="1"/>
      <c r="I200" s="32"/>
      <c r="K200" s="32"/>
      <c r="L200" s="1"/>
    </row>
    <row r="201" spans="8:12">
      <c r="H201" s="1"/>
      <c r="I201" s="32"/>
      <c r="K201" s="32"/>
      <c r="L201" s="1"/>
    </row>
    <row r="202" spans="8:12">
      <c r="H202" s="1"/>
      <c r="I202" s="32"/>
      <c r="K202" s="32"/>
      <c r="L202" s="1"/>
    </row>
    <row r="203" spans="8:12">
      <c r="H203" s="1"/>
      <c r="I203" s="32"/>
      <c r="K203" s="32"/>
      <c r="L203" s="1"/>
    </row>
    <row r="204" spans="8:12">
      <c r="H204" s="1"/>
      <c r="I204" s="32"/>
      <c r="K204" s="32"/>
      <c r="L204" s="1"/>
    </row>
    <row r="205" spans="8:12">
      <c r="H205" s="1"/>
      <c r="I205" s="32"/>
      <c r="K205" s="32"/>
      <c r="L205" s="1"/>
    </row>
    <row r="206" spans="8:12">
      <c r="H206" s="1"/>
      <c r="I206" s="32"/>
      <c r="K206" s="32"/>
      <c r="L206" s="1"/>
    </row>
    <row r="207" spans="8:12">
      <c r="H207" s="1"/>
      <c r="I207" s="32"/>
      <c r="K207" s="32"/>
      <c r="L207" s="1"/>
    </row>
    <row r="208" spans="8:12">
      <c r="H208" s="1"/>
      <c r="I208" s="32"/>
      <c r="K208" s="32"/>
      <c r="L208" s="1"/>
    </row>
    <row r="209" spans="8:12">
      <c r="H209" s="1"/>
      <c r="I209" s="32"/>
      <c r="K209" s="32"/>
      <c r="L209" s="1"/>
    </row>
    <row r="210" spans="8:12">
      <c r="H210" s="1"/>
      <c r="I210" s="32"/>
      <c r="K210" s="32"/>
      <c r="L210" s="1"/>
    </row>
    <row r="211" spans="8:12">
      <c r="H211" s="1"/>
      <c r="I211" s="32"/>
      <c r="K211" s="32"/>
      <c r="L211" s="1"/>
    </row>
    <row r="212" spans="8:12">
      <c r="H212" s="1"/>
      <c r="I212" s="32"/>
      <c r="K212" s="32"/>
      <c r="L212" s="1"/>
    </row>
    <row r="213" spans="8:12">
      <c r="H213" s="1"/>
      <c r="I213" s="32"/>
      <c r="K213" s="32"/>
      <c r="L213" s="1"/>
    </row>
    <row r="214" spans="8:12">
      <c r="H214" s="1"/>
      <c r="I214" s="32"/>
      <c r="K214" s="32"/>
      <c r="L214" s="1"/>
    </row>
    <row r="215" spans="8:12">
      <c r="H215" s="1"/>
      <c r="I215" s="32"/>
      <c r="K215" s="32"/>
      <c r="L215" s="1"/>
    </row>
    <row r="216" spans="8:12">
      <c r="H216" s="1"/>
      <c r="I216" s="32"/>
      <c r="K216" s="32"/>
      <c r="L216" s="1"/>
    </row>
    <row r="217" spans="8:12">
      <c r="H217" s="1"/>
      <c r="I217" s="32"/>
      <c r="K217" s="32"/>
      <c r="L217" s="1"/>
    </row>
    <row r="218" spans="8:12">
      <c r="H218" s="1"/>
      <c r="I218" s="32"/>
      <c r="K218" s="32"/>
      <c r="L218" s="1"/>
    </row>
    <row r="219" spans="8:12">
      <c r="H219" s="1"/>
      <c r="I219" s="32"/>
      <c r="K219" s="32"/>
      <c r="L219" s="1"/>
    </row>
    <row r="220" spans="8:12">
      <c r="H220" s="1"/>
      <c r="I220" s="32"/>
      <c r="K220" s="32"/>
      <c r="L220" s="1"/>
    </row>
    <row r="221" spans="8:12">
      <c r="H221" s="1"/>
      <c r="I221" s="32"/>
      <c r="K221" s="32"/>
      <c r="L221" s="1"/>
    </row>
    <row r="222" spans="8:12">
      <c r="H222" s="1"/>
      <c r="I222" s="32"/>
      <c r="K222" s="32"/>
      <c r="L222" s="1"/>
    </row>
    <row r="223" spans="8:12">
      <c r="H223" s="1"/>
      <c r="I223" s="32"/>
      <c r="K223" s="32"/>
      <c r="L223" s="1"/>
    </row>
    <row r="224" spans="8:12">
      <c r="H224" s="1"/>
      <c r="I224" s="32"/>
      <c r="K224" s="32"/>
      <c r="L224" s="1"/>
    </row>
    <row r="225" spans="8:12">
      <c r="H225" s="1"/>
      <c r="I225" s="32"/>
      <c r="K225" s="32"/>
      <c r="L225" s="1"/>
    </row>
    <row r="226" spans="8:12">
      <c r="H226" s="1"/>
      <c r="I226" s="32"/>
      <c r="K226" s="32"/>
      <c r="L226" s="1"/>
    </row>
    <row r="227" spans="8:12">
      <c r="H227" s="1"/>
      <c r="I227" s="32"/>
      <c r="K227" s="32"/>
      <c r="L227" s="1"/>
    </row>
    <row r="228" spans="8:12">
      <c r="H228" s="1"/>
      <c r="I228" s="32"/>
      <c r="K228" s="32"/>
      <c r="L228" s="1"/>
    </row>
    <row r="229" spans="8:12">
      <c r="H229" s="1"/>
      <c r="I229" s="32"/>
      <c r="K229" s="32"/>
      <c r="L229" s="1"/>
    </row>
    <row r="230" spans="8:12">
      <c r="H230" s="1"/>
      <c r="I230" s="32"/>
      <c r="K230" s="32"/>
      <c r="L230" s="1"/>
    </row>
    <row r="231" spans="8:12">
      <c r="H231" s="1"/>
      <c r="I231" s="32"/>
      <c r="K231" s="32"/>
      <c r="L231" s="1"/>
    </row>
    <row r="232" spans="8:12">
      <c r="H232" s="1"/>
      <c r="I232" s="32"/>
      <c r="K232" s="32"/>
      <c r="L232" s="1"/>
    </row>
    <row r="233" spans="8:12">
      <c r="H233" s="1"/>
      <c r="I233" s="32"/>
      <c r="K233" s="32"/>
      <c r="L233" s="1"/>
    </row>
    <row r="234" spans="8:12">
      <c r="H234" s="1"/>
      <c r="I234" s="32"/>
      <c r="K234" s="32"/>
      <c r="L234" s="1"/>
    </row>
    <row r="235" spans="8:12">
      <c r="H235" s="1"/>
      <c r="I235" s="32"/>
      <c r="K235" s="32"/>
      <c r="L235" s="1"/>
    </row>
    <row r="236" spans="8:12">
      <c r="H236" s="1"/>
      <c r="I236" s="32"/>
      <c r="K236" s="32"/>
      <c r="L236" s="1"/>
    </row>
    <row r="237" spans="8:12">
      <c r="H237" s="1"/>
      <c r="I237" s="32"/>
      <c r="K237" s="32"/>
      <c r="L237" s="1"/>
    </row>
    <row r="238" spans="8:12">
      <c r="H238" s="1"/>
      <c r="I238" s="32"/>
      <c r="K238" s="32"/>
      <c r="L238" s="1"/>
    </row>
    <row r="239" spans="8:12">
      <c r="H239" s="1"/>
      <c r="I239" s="32"/>
      <c r="K239" s="32"/>
      <c r="L239" s="1"/>
    </row>
    <row r="240" spans="8:12">
      <c r="H240" s="1"/>
      <c r="I240" s="32"/>
      <c r="K240" s="32"/>
      <c r="L240" s="1"/>
    </row>
    <row r="241" spans="8:12">
      <c r="H241" s="1"/>
      <c r="I241" s="32"/>
      <c r="K241" s="32"/>
      <c r="L241" s="1"/>
    </row>
    <row r="242" spans="8:12">
      <c r="H242" s="1"/>
      <c r="I242" s="32"/>
      <c r="K242" s="32"/>
      <c r="L242" s="1"/>
    </row>
    <row r="243" spans="8:12">
      <c r="H243" s="1"/>
      <c r="I243" s="32"/>
      <c r="K243" s="32"/>
      <c r="L243" s="1"/>
    </row>
    <row r="244" spans="8:12">
      <c r="H244" s="1"/>
      <c r="I244" s="32"/>
      <c r="K244" s="32"/>
      <c r="L244" s="1"/>
    </row>
    <row r="245" spans="8:12">
      <c r="H245" s="1"/>
      <c r="I245" s="32"/>
      <c r="K245" s="32"/>
      <c r="L245" s="1"/>
    </row>
    <row r="246" spans="8:12">
      <c r="H246" s="1"/>
      <c r="I246" s="32"/>
      <c r="K246" s="32"/>
      <c r="L246" s="1"/>
    </row>
    <row r="247" spans="8:12">
      <c r="H247" s="1"/>
      <c r="I247" s="32"/>
      <c r="K247" s="32"/>
      <c r="L247" s="1"/>
    </row>
    <row r="248" spans="8:12">
      <c r="H248" s="1"/>
      <c r="I248" s="32"/>
      <c r="K248" s="32"/>
      <c r="L248" s="1"/>
    </row>
    <row r="249" spans="8:12">
      <c r="H249" s="1"/>
      <c r="I249" s="32"/>
      <c r="K249" s="32"/>
      <c r="L249" s="1"/>
    </row>
    <row r="250" spans="8:12">
      <c r="H250" s="1"/>
      <c r="I250" s="32"/>
      <c r="K250" s="32"/>
      <c r="L250" s="1"/>
    </row>
    <row r="251" spans="8:12">
      <c r="H251" s="1"/>
      <c r="I251" s="32"/>
      <c r="K251" s="32"/>
      <c r="L251" s="1"/>
    </row>
  </sheetData>
  <mergeCells count="5">
    <mergeCell ref="A2:H2"/>
    <mergeCell ref="A1:C1"/>
    <mergeCell ref="F55:J55"/>
    <mergeCell ref="F57:J57"/>
    <mergeCell ref="F59:J59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Ivani Emiliano</dc:creator>
  <cp:lastModifiedBy>Giuliano Loredana</cp:lastModifiedBy>
  <cp:lastPrinted>2023-09-04T07:51:53Z</cp:lastPrinted>
  <dcterms:created xsi:type="dcterms:W3CDTF">2023-08-08T10:15:45Z</dcterms:created>
  <dcterms:modified xsi:type="dcterms:W3CDTF">2023-10-20T09:40:17Z</dcterms:modified>
</cp:coreProperties>
</file>