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t12" sheetId="2" r:id="rId1"/>
  </sheets>
  <externalReferences>
    <externalReference r:id="rId2"/>
  </externalReferences>
  <definedNames>
    <definedName name="_xlnm.Print_Area" localSheetId="0">'t12'!$A$1:$J$54</definedName>
    <definedName name="CODI_ISTITUZIONE">#REF!</definedName>
    <definedName name="CODI_ISTITUZIONE2">#REF!</definedName>
    <definedName name="DESC_ISTITUZIONE">#REF!</definedName>
    <definedName name="DESC_ISTITUZIONE2">#REF!</definedName>
    <definedName name="_xlnm.Print_Titles" localSheetId="0">'t12'!$1:$5</definedName>
  </definedNames>
  <calcPr calcId="125725"/>
</workbook>
</file>

<file path=xl/calcChain.xml><?xml version="1.0" encoding="utf-8"?>
<calcChain xmlns="http://schemas.openxmlformats.org/spreadsheetml/2006/main">
  <c r="A52" i="2"/>
  <c r="A51"/>
  <c r="I50"/>
  <c r="H50"/>
  <c r="G50"/>
  <c r="F50"/>
  <c r="E50"/>
  <c r="D50"/>
  <c r="C50"/>
  <c r="K49"/>
  <c r="J49"/>
  <c r="B49"/>
  <c r="A49"/>
  <c r="K48"/>
  <c r="J48"/>
  <c r="B48"/>
  <c r="A48"/>
  <c r="K47"/>
  <c r="J47"/>
  <c r="B47"/>
  <c r="A47"/>
  <c r="K46"/>
  <c r="J46"/>
  <c r="B46"/>
  <c r="A46"/>
  <c r="K45"/>
  <c r="J45"/>
  <c r="B45"/>
  <c r="A45"/>
  <c r="K44"/>
  <c r="J44"/>
  <c r="B44"/>
  <c r="A44"/>
  <c r="K43"/>
  <c r="J43"/>
  <c r="B43"/>
  <c r="A43"/>
  <c r="K42"/>
  <c r="J42"/>
  <c r="B42"/>
  <c r="A42"/>
  <c r="K41"/>
  <c r="J41"/>
  <c r="B41"/>
  <c r="A41"/>
  <c r="K40"/>
  <c r="J40"/>
  <c r="B40"/>
  <c r="A40"/>
  <c r="K39"/>
  <c r="J39"/>
  <c r="B39"/>
  <c r="A39"/>
  <c r="K38"/>
  <c r="J38"/>
  <c r="B38"/>
  <c r="A38"/>
  <c r="K37"/>
  <c r="J37"/>
  <c r="B37"/>
  <c r="A37"/>
  <c r="K36"/>
  <c r="J36"/>
  <c r="B36"/>
  <c r="A36"/>
  <c r="K35"/>
  <c r="J35"/>
  <c r="B35"/>
  <c r="A35"/>
  <c r="K34"/>
  <c r="J34"/>
  <c r="B34"/>
  <c r="A34"/>
  <c r="K33"/>
  <c r="J33"/>
  <c r="B33"/>
  <c r="A33"/>
  <c r="K32"/>
  <c r="J32"/>
  <c r="B32"/>
  <c r="A32"/>
  <c r="K31"/>
  <c r="J31"/>
  <c r="B31"/>
  <c r="A31"/>
  <c r="K30"/>
  <c r="J30"/>
  <c r="B30"/>
  <c r="A30"/>
  <c r="K29"/>
  <c r="J29"/>
  <c r="B29"/>
  <c r="A29"/>
  <c r="K28"/>
  <c r="J28"/>
  <c r="B28"/>
  <c r="A28"/>
  <c r="K27"/>
  <c r="J27"/>
  <c r="B27"/>
  <c r="A27"/>
  <c r="K26"/>
  <c r="J26"/>
  <c r="B26"/>
  <c r="A26"/>
  <c r="K25"/>
  <c r="J25"/>
  <c r="B25"/>
  <c r="A25"/>
  <c r="K24"/>
  <c r="J24"/>
  <c r="B24"/>
  <c r="A24"/>
  <c r="K23"/>
  <c r="J23"/>
  <c r="B23"/>
  <c r="A23"/>
  <c r="K22"/>
  <c r="J22"/>
  <c r="B22"/>
  <c r="A22"/>
  <c r="K21"/>
  <c r="J21"/>
  <c r="B21"/>
  <c r="A21"/>
  <c r="K20"/>
  <c r="J20"/>
  <c r="B20"/>
  <c r="A20"/>
  <c r="K19"/>
  <c r="J19"/>
  <c r="B19"/>
  <c r="A19"/>
  <c r="K18"/>
  <c r="J18"/>
  <c r="B18"/>
  <c r="A18"/>
  <c r="K17"/>
  <c r="J17"/>
  <c r="B17"/>
  <c r="A17"/>
  <c r="K16"/>
  <c r="J16"/>
  <c r="B16"/>
  <c r="A16"/>
  <c r="K15"/>
  <c r="J15"/>
  <c r="B15"/>
  <c r="A15"/>
  <c r="K14"/>
  <c r="J14"/>
  <c r="B14"/>
  <c r="A14"/>
  <c r="K13"/>
  <c r="J13"/>
  <c r="B13"/>
  <c r="A13"/>
  <c r="K12"/>
  <c r="J12"/>
  <c r="B12"/>
  <c r="A12"/>
  <c r="K11"/>
  <c r="J11"/>
  <c r="B11"/>
  <c r="A11"/>
  <c r="K10"/>
  <c r="J10"/>
  <c r="B10"/>
  <c r="A10"/>
  <c r="K9"/>
  <c r="J9"/>
  <c r="B9"/>
  <c r="A9"/>
  <c r="K8"/>
  <c r="J8"/>
  <c r="B8"/>
  <c r="A8"/>
  <c r="K7"/>
  <c r="J7"/>
  <c r="B7"/>
  <c r="A7"/>
  <c r="K6"/>
  <c r="J6"/>
  <c r="B6"/>
  <c r="A6"/>
  <c r="A1"/>
  <c r="J50" l="1"/>
</calcChain>
</file>

<file path=xl/sharedStrings.xml><?xml version="1.0" encoding="utf-8"?>
<sst xmlns="http://schemas.openxmlformats.org/spreadsheetml/2006/main" count="22" uniqueCount="21">
  <si>
    <t>Cod.</t>
  </si>
  <si>
    <t>TOTALE</t>
  </si>
  <si>
    <t>V O C I   D I   S P E S A</t>
  </si>
  <si>
    <t>qualifica/posiz.economica/profilo</t>
  </si>
  <si>
    <t>NUMERO DI MENSILITA' (**)</t>
  </si>
  <si>
    <t>STIPENDIO</t>
  </si>
  <si>
    <t>R.I.A./ PROGR. ECONOMICA DI ANZIANITA'</t>
  </si>
  <si>
    <t>TREDICESIMA MENSILTA'</t>
  </si>
  <si>
    <t>ARRETRATI ANNO CORRENTE</t>
  </si>
  <si>
    <t>ARRETRATI  ANNI PRECEDENTI</t>
  </si>
  <si>
    <t>RECUPERI DERIVANTI DA ASSENZE, RITARDI, ECC.</t>
  </si>
  <si>
    <t>(sono evidenziate quelle valorizzate nella T1)</t>
  </si>
  <si>
    <t>M000</t>
  </si>
  <si>
    <t>A015</t>
  </si>
  <si>
    <t>A030</t>
  </si>
  <si>
    <t>A035</t>
  </si>
  <si>
    <t>A120</t>
  </si>
  <si>
    <t>A045</t>
  </si>
  <si>
    <t>A070</t>
  </si>
  <si>
    <t>(*) gli importi vanno indicati in EURO, senza cifre decimali (cfr. circolare: "istruzioni generali e specifiche di comparto")</t>
  </si>
  <si>
    <t>(**) il numero delle mensilità va espresso con 2 cifre decimali (cfr. circolare: "istruzioni generali e specifiche di comparto ")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</si>
</sst>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64" formatCode="#,###"/>
    <numFmt numFmtId="165" formatCode="[$€]\ #,##0;[Red]\-[$€]\ #,##0"/>
    <numFmt numFmtId="167" formatCode="_-&quot;L.&quot;\ * #,##0_-;\-&quot;L.&quot;\ * #,##0_-;_-&quot;L.&quot;\ * &quot;-&quot;_-;_-@_-"/>
    <numFmt numFmtId="168" formatCode="#,###.00;\-#,###.00;;"/>
  </numFmts>
  <fonts count="15">
    <font>
      <sz val="8"/>
      <name val="Helv"/>
    </font>
    <font>
      <sz val="8"/>
      <name val="Helv"/>
    </font>
    <font>
      <b/>
      <sz val="18"/>
      <name val="Times New Roman"/>
      <family val="1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6"/>
      <name val="MS Serif"/>
      <family val="1"/>
    </font>
    <font>
      <sz val="8"/>
      <color theme="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b/>
      <sz val="9"/>
      <name val="Arial"/>
      <family val="2"/>
    </font>
    <font>
      <b/>
      <sz val="6"/>
      <name val="MS Serif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0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4" fillId="0" borderId="3" xfId="0" applyFont="1" applyFill="1" applyBorder="1" applyAlignment="1" applyProtection="1">
      <alignment horizontal="left"/>
    </xf>
    <xf numFmtId="0" fontId="9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Alignment="1">
      <alignment horizontal="right" vertical="top"/>
    </xf>
    <xf numFmtId="0" fontId="5" fillId="0" borderId="0" xfId="0" applyFont="1"/>
    <xf numFmtId="0" fontId="4" fillId="0" borderId="8" xfId="0" applyFont="1" applyFill="1" applyBorder="1" applyAlignment="1">
      <alignment horizontal="centerContinuous"/>
    </xf>
    <xf numFmtId="0" fontId="4" fillId="0" borderId="9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Continuous" vertical="center"/>
    </xf>
    <xf numFmtId="0" fontId="4" fillId="0" borderId="5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Continuous" vertical="center" wrapText="1"/>
    </xf>
    <xf numFmtId="0" fontId="4" fillId="0" borderId="12" xfId="0" applyFont="1" applyFill="1" applyBorder="1" applyAlignment="1">
      <alignment horizontal="centerContinuous" vertical="center" wrapText="1"/>
    </xf>
    <xf numFmtId="0" fontId="7" fillId="3" borderId="13" xfId="5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14" fillId="0" borderId="2" xfId="0" applyFont="1" applyFill="1" applyBorder="1" applyAlignment="1" applyProtection="1">
      <alignment horizontal="center"/>
    </xf>
    <xf numFmtId="0" fontId="14" fillId="0" borderId="15" xfId="0" applyFont="1" applyFill="1" applyBorder="1" applyAlignment="1" applyProtection="1">
      <alignment horizontal="center"/>
    </xf>
    <xf numFmtId="0" fontId="8" fillId="0" borderId="0" xfId="0" applyFont="1"/>
    <xf numFmtId="0" fontId="4" fillId="0" borderId="16" xfId="0" applyFont="1" applyFill="1" applyBorder="1" applyAlignment="1" applyProtection="1">
      <alignment horizontal="center"/>
    </xf>
    <xf numFmtId="2" fontId="0" fillId="0" borderId="17" xfId="0" applyNumberFormat="1" applyBorder="1" applyProtection="1">
      <protection locked="0"/>
    </xf>
    <xf numFmtId="3" fontId="4" fillId="0" borderId="4" xfId="0" applyNumberFormat="1" applyFont="1" applyFill="1" applyBorder="1" applyProtection="1">
      <protection locked="0"/>
    </xf>
    <xf numFmtId="3" fontId="4" fillId="0" borderId="18" xfId="0" applyNumberFormat="1" applyFont="1" applyFill="1" applyBorder="1" applyProtection="1">
      <protection locked="0"/>
    </xf>
    <xf numFmtId="164" fontId="4" fillId="2" borderId="18" xfId="0" applyNumberFormat="1" applyFont="1" applyFill="1" applyBorder="1"/>
    <xf numFmtId="0" fontId="7" fillId="0" borderId="19" xfId="0" applyFont="1" applyFill="1" applyBorder="1" applyAlignment="1" applyProtection="1">
      <alignment horizontal="right" vertical="center"/>
    </xf>
    <xf numFmtId="0" fontId="4" fillId="0" borderId="20" xfId="0" applyFont="1" applyFill="1" applyBorder="1" applyAlignment="1" applyProtection="1">
      <alignment horizontal="center"/>
    </xf>
    <xf numFmtId="168" fontId="4" fillId="2" borderId="21" xfId="0" applyNumberFormat="1" applyFont="1" applyFill="1" applyBorder="1"/>
    <xf numFmtId="164" fontId="4" fillId="2" borderId="21" xfId="0" applyNumberFormat="1" applyFont="1" applyFill="1" applyBorder="1"/>
    <xf numFmtId="164" fontId="4" fillId="2" borderId="22" xfId="0" applyNumberFormat="1" applyFont="1" applyFill="1" applyBorder="1"/>
    <xf numFmtId="0" fontId="4" fillId="0" borderId="0" xfId="6" applyFont="1"/>
    <xf numFmtId="0" fontId="2" fillId="0" borderId="0" xfId="0" applyFont="1" applyBorder="1" applyAlignment="1" applyProtection="1">
      <alignment horizontal="left" vertical="top" wrapText="1"/>
    </xf>
    <xf numFmtId="0" fontId="13" fillId="0" borderId="7" xfId="0" applyFont="1" applyBorder="1" applyAlignment="1">
      <alignment horizontal="left" vertical="center" wrapText="1"/>
    </xf>
  </cellXfs>
  <cellStyles count="10">
    <cellStyle name="Euro" xfId="1"/>
    <cellStyle name="Migliaia (0)_3tabella15" xfId="2"/>
    <cellStyle name="Migliaia 2" xfId="3"/>
    <cellStyle name="Normale" xfId="0" builtinId="0"/>
    <cellStyle name="Normale 2" xfId="4"/>
    <cellStyle name="Normale_tabella 4" xfId="5"/>
    <cellStyle name="Normale_tabella 7" xfId="6"/>
    <cellStyle name="Percentuale 2" xfId="7"/>
    <cellStyle name="Percentuale 2 2" xfId="8"/>
    <cellStyle name="Valuta (0)_3tabella15" xfId="9"/>
  </cellStyles>
  <dxfs count="1">
    <dxf>
      <fill>
        <patternFill>
          <bgColor theme="9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5</xdr:col>
      <xdr:colOff>938888</xdr:colOff>
      <xdr:row>1</xdr:row>
      <xdr:rowOff>276225</xdr:rowOff>
    </xdr:to>
    <xdr:sp macro="" textlink="">
      <xdr:nvSpPr>
        <xdr:cNvPr id="2" name="Testo 3"/>
        <xdr:cNvSpPr txBox="1">
          <a:spLocks noChangeArrowheads="1"/>
        </xdr:cNvSpPr>
      </xdr:nvSpPr>
      <xdr:spPr bwMode="auto">
        <a:xfrm>
          <a:off x="0" y="457200"/>
          <a:ext cx="6768188" cy="238125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12 </a:t>
          </a:r>
          <a:r>
            <a:rPr lang="it-IT" sz="1200" b="0" i="0" strike="noStrike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oneri annui  per voci retributive a carattere "stipendiale" corrisposte al personale  in servizio (*)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r%20Pubblicazione%20sito%20intern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_1"/>
      <sheetName val="COCOCO"/>
      <sheetName val="SI_1A(COMUNI-PROVINCE)"/>
      <sheetName val="SI_1A(UNIONE_COMUNI)"/>
      <sheetName val="SI_1A(COMUNITA_MONTANE)"/>
      <sheetName val="SI_1A_CONV"/>
      <sheetName val="SI_2(1)"/>
      <sheetName val="SI_2(2)"/>
      <sheetName val="t1"/>
      <sheetName val="t2"/>
      <sheetName val="t2A"/>
      <sheetName val="t3"/>
      <sheetName val="t4"/>
      <sheetName val="t5"/>
      <sheetName val="Foglio1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(1)"/>
      <sheetName val="t15(2)"/>
      <sheetName val="Tabella Riconciliazione"/>
      <sheetName val="Valori Medi"/>
      <sheetName val="Squadratura 1"/>
      <sheetName val="Squadratura 2"/>
      <sheetName val="Squadratura 3"/>
      <sheetName val="Squadratura 4"/>
      <sheetName val="Foglio2"/>
      <sheetName val="Squadratura 7"/>
      <sheetName val="Incongruenza 1"/>
      <sheetName val="Incongruenza 2"/>
      <sheetName val="Incongruenza 3"/>
      <sheetName val="Incongruenza 4 e controlli t14"/>
      <sheetName val="Incongruenza 5"/>
      <sheetName val="Incongruenza 6"/>
      <sheetName val="Incongruenza 7"/>
      <sheetName val="Incongruenza 8"/>
      <sheetName val="Incongruenza 10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COMPARTO REGIONI ED AUTONOMIE LOCALI - anno 2014</v>
          </cell>
        </row>
        <row r="6">
          <cell r="A6" t="str">
            <v>SEGRETARIO A</v>
          </cell>
          <cell r="B6" t="str">
            <v>0D0102</v>
          </cell>
          <cell r="N6">
            <v>1</v>
          </cell>
        </row>
        <row r="7">
          <cell r="A7" t="str">
            <v>SEGRETARIO B</v>
          </cell>
          <cell r="B7" t="str">
            <v>0D0103</v>
          </cell>
          <cell r="N7">
            <v>0</v>
          </cell>
        </row>
        <row r="8">
          <cell r="A8" t="str">
            <v>SEGRETARIO C</v>
          </cell>
          <cell r="B8" t="str">
            <v>0D0485</v>
          </cell>
          <cell r="N8">
            <v>0</v>
          </cell>
        </row>
        <row r="9">
          <cell r="A9" t="str">
            <v>SEGRETARIO GENERALE CCIAA</v>
          </cell>
          <cell r="B9" t="str">
            <v>0D0104</v>
          </cell>
          <cell r="N9">
            <v>0</v>
          </cell>
        </row>
        <row r="10">
          <cell r="A10" t="str">
            <v>DIRETTORE  GENERALE</v>
          </cell>
          <cell r="B10" t="str">
            <v>0D0097</v>
          </cell>
          <cell r="N10">
            <v>1</v>
          </cell>
        </row>
        <row r="11">
          <cell r="A11" t="str">
            <v>DIRIGENTE FUORI D.O. art.110 c.2 TUEL</v>
          </cell>
          <cell r="B11" t="str">
            <v>0D0098</v>
          </cell>
          <cell r="N11">
            <v>0</v>
          </cell>
        </row>
        <row r="12">
          <cell r="A12" t="str">
            <v>ALTE SPECIALIZZ. FUORI D.O.art.110 c.2 TUEL</v>
          </cell>
          <cell r="B12" t="str">
            <v>0D0095</v>
          </cell>
          <cell r="N12">
            <v>0</v>
          </cell>
        </row>
        <row r="13">
          <cell r="A13" t="str">
            <v>DIRIGENTE A TEMPO INDETERMINATO</v>
          </cell>
          <cell r="B13" t="str">
            <v>0D0164</v>
          </cell>
          <cell r="N13">
            <v>1</v>
          </cell>
        </row>
        <row r="14">
          <cell r="A14" t="str">
            <v>DIRIGENTE A TEMPO DET.TO  ART.110 C.1 TUEL</v>
          </cell>
          <cell r="B14" t="str">
            <v>0D0165</v>
          </cell>
          <cell r="N14">
            <v>1</v>
          </cell>
        </row>
        <row r="15">
          <cell r="A15" t="str">
            <v>ALTE SPECIALIZZ. IN D.O. art.110 c.1 TUEL</v>
          </cell>
          <cell r="B15" t="str">
            <v>0D0I95</v>
          </cell>
          <cell r="N15">
            <v>0</v>
          </cell>
        </row>
        <row r="16">
          <cell r="A16" t="str">
            <v>POSIZ. ECON. D6 - PROFILI ACCESSO D3</v>
          </cell>
          <cell r="B16" t="str">
            <v>0D6A00</v>
          </cell>
          <cell r="N16">
            <v>1</v>
          </cell>
        </row>
        <row r="17">
          <cell r="A17" t="str">
            <v>POSIZ. ECON. D6 - PROFILO ACCESSO D1</v>
          </cell>
          <cell r="B17" t="str">
            <v>0D6000</v>
          </cell>
          <cell r="N17">
            <v>1</v>
          </cell>
        </row>
        <row r="18">
          <cell r="A18" t="str">
            <v>POSIZ. ECON. D5 PROFILI ACCESSO D3</v>
          </cell>
          <cell r="B18" t="str">
            <v>052486</v>
          </cell>
          <cell r="N18">
            <v>1</v>
          </cell>
        </row>
        <row r="19">
          <cell r="A19" t="str">
            <v>POSIZ. ECON. D5 PROFILI ACCESSO D1</v>
          </cell>
          <cell r="B19" t="str">
            <v>052487</v>
          </cell>
          <cell r="N19">
            <v>1</v>
          </cell>
        </row>
        <row r="20">
          <cell r="A20" t="str">
            <v>POSIZ. ECON. D4 PROFILI ACCESSO D3</v>
          </cell>
          <cell r="B20" t="str">
            <v>051488</v>
          </cell>
          <cell r="N20">
            <v>1</v>
          </cell>
        </row>
        <row r="21">
          <cell r="A21" t="str">
            <v>POSIZ. ECON. D4 PROFILI ACCESSO D1</v>
          </cell>
          <cell r="B21" t="str">
            <v>051489</v>
          </cell>
          <cell r="N21">
            <v>1</v>
          </cell>
        </row>
        <row r="22">
          <cell r="A22" t="str">
            <v>POSIZIONE ECONOMICA DI ACCESSO D3</v>
          </cell>
          <cell r="B22" t="str">
            <v>058000</v>
          </cell>
          <cell r="N22">
            <v>1</v>
          </cell>
        </row>
        <row r="23">
          <cell r="A23" t="str">
            <v>POSIZIONE ECONOMICA D3</v>
          </cell>
          <cell r="B23" t="str">
            <v>050000</v>
          </cell>
          <cell r="N23">
            <v>1</v>
          </cell>
        </row>
        <row r="24">
          <cell r="A24" t="str">
            <v>POSIZIONE ECONOMICA D2</v>
          </cell>
          <cell r="B24" t="str">
            <v>049000</v>
          </cell>
          <cell r="N24">
            <v>1</v>
          </cell>
        </row>
        <row r="25">
          <cell r="A25" t="str">
            <v>POSIZIONE ECONOMICA DI ACCESSO D1</v>
          </cell>
          <cell r="B25" t="str">
            <v>057000</v>
          </cell>
          <cell r="N25">
            <v>1</v>
          </cell>
        </row>
        <row r="26">
          <cell r="A26" t="str">
            <v>POSIZIONE ECONOMICA C5</v>
          </cell>
          <cell r="B26" t="str">
            <v>046000</v>
          </cell>
          <cell r="N26">
            <v>1</v>
          </cell>
        </row>
        <row r="27">
          <cell r="A27" t="str">
            <v>POSIZIONE ECONOMICA C4</v>
          </cell>
          <cell r="B27" t="str">
            <v>045000</v>
          </cell>
          <cell r="N27">
            <v>1</v>
          </cell>
        </row>
        <row r="28">
          <cell r="A28" t="str">
            <v>POSIZIONE ECONOMICA C3</v>
          </cell>
          <cell r="B28" t="str">
            <v>043000</v>
          </cell>
          <cell r="N28">
            <v>1</v>
          </cell>
        </row>
        <row r="29">
          <cell r="A29" t="str">
            <v>POSIZIONE ECONOMICA C2</v>
          </cell>
          <cell r="B29" t="str">
            <v>042000</v>
          </cell>
          <cell r="N29">
            <v>1</v>
          </cell>
        </row>
        <row r="30">
          <cell r="A30" t="str">
            <v>POSIZIONE ECONOMICA DI ACCESSO C1</v>
          </cell>
          <cell r="B30" t="str">
            <v>056000</v>
          </cell>
          <cell r="N30">
            <v>1</v>
          </cell>
        </row>
        <row r="31">
          <cell r="A31" t="str">
            <v>POSIZ. ECON. B7 - PROFILO ACCESSO B3</v>
          </cell>
          <cell r="B31" t="str">
            <v>0B7A00</v>
          </cell>
          <cell r="N31">
            <v>1</v>
          </cell>
        </row>
        <row r="32">
          <cell r="A32" t="str">
            <v>POSIZ. ECON. B7 - PROFILO  ACCESSO B1</v>
          </cell>
          <cell r="B32" t="str">
            <v>0B7000</v>
          </cell>
          <cell r="N32">
            <v>1</v>
          </cell>
        </row>
        <row r="33">
          <cell r="A33" t="str">
            <v>POSIZ. ECON. B6 PROFILI ACCESSO B3</v>
          </cell>
          <cell r="B33" t="str">
            <v>038490</v>
          </cell>
          <cell r="N33">
            <v>0</v>
          </cell>
        </row>
        <row r="34">
          <cell r="A34" t="str">
            <v>POSIZ. ECON. B6 PROFILI ACCESSO B1</v>
          </cell>
          <cell r="B34" t="str">
            <v>038491</v>
          </cell>
          <cell r="N34">
            <v>1</v>
          </cell>
        </row>
        <row r="35">
          <cell r="A35" t="str">
            <v>POSIZ. ECON. B5 PROFILI ACCESSO B3</v>
          </cell>
          <cell r="B35" t="str">
            <v>037492</v>
          </cell>
          <cell r="N35">
            <v>1</v>
          </cell>
        </row>
        <row r="36">
          <cell r="A36" t="str">
            <v>POSIZ. ECON. B5 PROFILI ACCESSO B1</v>
          </cell>
          <cell r="B36" t="str">
            <v>037493</v>
          </cell>
          <cell r="N36">
            <v>1</v>
          </cell>
        </row>
        <row r="37">
          <cell r="A37" t="str">
            <v>POSIZ. ECON. B4 PROFILI ACCESSO B3</v>
          </cell>
          <cell r="B37" t="str">
            <v>036494</v>
          </cell>
          <cell r="N37">
            <v>0</v>
          </cell>
        </row>
        <row r="38">
          <cell r="A38" t="str">
            <v>POSIZ. ECON. B4 PROFILI ACCESSO B1</v>
          </cell>
          <cell r="B38" t="str">
            <v>036495</v>
          </cell>
          <cell r="N38">
            <v>1</v>
          </cell>
        </row>
        <row r="39">
          <cell r="A39" t="str">
            <v>POSIZIONE ECONOMICA DI ACCESSO B3</v>
          </cell>
          <cell r="B39" t="str">
            <v>055000</v>
          </cell>
          <cell r="N39">
            <v>0</v>
          </cell>
        </row>
        <row r="40">
          <cell r="A40" t="str">
            <v>POSIZIONE ECONOMICA B3</v>
          </cell>
          <cell r="B40" t="str">
            <v>034000</v>
          </cell>
          <cell r="N40">
            <v>1</v>
          </cell>
        </row>
        <row r="41">
          <cell r="A41" t="str">
            <v>POSIZIONE ECONOMICA B2</v>
          </cell>
          <cell r="B41" t="str">
            <v>032000</v>
          </cell>
          <cell r="N41">
            <v>1</v>
          </cell>
        </row>
        <row r="42">
          <cell r="A42" t="str">
            <v>POSIZIONE ECONOMICA DI ACCESSO B1</v>
          </cell>
          <cell r="B42" t="str">
            <v>054000</v>
          </cell>
          <cell r="N42">
            <v>1</v>
          </cell>
        </row>
        <row r="43">
          <cell r="A43" t="str">
            <v>POSIZIONE ECONOMICA A5</v>
          </cell>
          <cell r="B43" t="str">
            <v>0A5000</v>
          </cell>
          <cell r="N43">
            <v>1</v>
          </cell>
        </row>
        <row r="44">
          <cell r="A44" t="str">
            <v>POSIZIONE ECONOMICA A4</v>
          </cell>
          <cell r="B44" t="str">
            <v>028000</v>
          </cell>
          <cell r="N44">
            <v>1</v>
          </cell>
        </row>
        <row r="45">
          <cell r="A45" t="str">
            <v>POSIZIONE ECONOMICA A3</v>
          </cell>
          <cell r="B45" t="str">
            <v>027000</v>
          </cell>
          <cell r="N45">
            <v>1</v>
          </cell>
        </row>
        <row r="46">
          <cell r="A46" t="str">
            <v>POSIZIONE ECONOMICA A2</v>
          </cell>
          <cell r="B46" t="str">
            <v>025000</v>
          </cell>
          <cell r="N46">
            <v>0</v>
          </cell>
        </row>
        <row r="47">
          <cell r="A47" t="str">
            <v>POSIZIONE ECONOMICA DI ACCESSO A1</v>
          </cell>
          <cell r="B47" t="str">
            <v>053000</v>
          </cell>
          <cell r="N47">
            <v>0</v>
          </cell>
        </row>
        <row r="48">
          <cell r="A48" t="str">
            <v>CONTRATTISTI (a)</v>
          </cell>
          <cell r="B48" t="str">
            <v>000061</v>
          </cell>
          <cell r="N48">
            <v>1</v>
          </cell>
        </row>
        <row r="49">
          <cell r="A49" t="str">
            <v>COLLABORATORE A T.D. ART. 90 TUEL (b)</v>
          </cell>
          <cell r="B49" t="str">
            <v>000096</v>
          </cell>
          <cell r="N49">
            <v>0</v>
          </cell>
        </row>
        <row r="201">
          <cell r="A201" t="str">
            <v>(a) personale a tempo indeterminato al quale viene applicato un contratto di lavoro di tipo privatistico (es.:tipografico,chimico,edile,metalmeccanico,portierato, ecc.)</v>
          </cell>
        </row>
        <row r="202">
          <cell r="A202" t="str">
            <v>(b) cfr." istruzioni generali e specifiche di comparto" e "glossario"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9">
    <pageSetUpPr fitToPage="1"/>
  </sheetPr>
  <dimension ref="A1:L54"/>
  <sheetViews>
    <sheetView showGridLines="0" tabSelected="1" zoomScale="98" zoomScaleNormal="98" workbookViewId="0">
      <pane xSplit="2" ySplit="5" topLeftCell="C6" activePane="bottomRight" state="frozen"/>
      <selection activeCell="G59" sqref="G59"/>
      <selection pane="topRight" activeCell="G59" sqref="G59"/>
      <selection pane="bottomLeft" activeCell="G59" sqref="G59"/>
      <selection pane="bottomRight" activeCell="C6" sqref="C6"/>
    </sheetView>
  </sheetViews>
  <sheetFormatPr defaultRowHeight="11.25"/>
  <cols>
    <col min="1" max="1" width="42.5" style="1" customWidth="1"/>
    <col min="2" max="2" width="11" style="4" customWidth="1"/>
    <col min="3" max="3" width="14.83203125" style="1" customWidth="1"/>
    <col min="4" max="10" width="16.83203125" style="1" customWidth="1"/>
    <col min="11" max="11" width="0" style="1" hidden="1" customWidth="1"/>
    <col min="12" max="16384" width="9.33203125" style="1"/>
  </cols>
  <sheetData>
    <row r="1" spans="1:12" ht="33" customHeight="1">
      <c r="A1" s="33" t="str">
        <f>[1]t1!A1</f>
        <v>COMPARTO REGIONI ED AUTONOMIE LOCALI - anno 2014</v>
      </c>
      <c r="B1" s="33"/>
      <c r="C1" s="33"/>
      <c r="D1" s="33"/>
      <c r="E1" s="33"/>
      <c r="F1" s="33"/>
      <c r="G1" s="33"/>
      <c r="H1" s="33"/>
      <c r="I1" s="5"/>
      <c r="J1" s="6"/>
      <c r="L1"/>
    </row>
    <row r="2" spans="1:12" ht="27" customHeight="1" thickBot="1">
      <c r="A2" s="7"/>
      <c r="G2" s="34"/>
      <c r="H2" s="34"/>
      <c r="I2" s="34"/>
      <c r="J2" s="34"/>
    </row>
    <row r="3" spans="1:12" ht="12" thickBot="1">
      <c r="A3" s="8"/>
      <c r="B3" s="9"/>
      <c r="C3" s="10" t="s">
        <v>2</v>
      </c>
      <c r="D3" s="11"/>
      <c r="E3" s="11"/>
      <c r="F3" s="11"/>
      <c r="G3" s="11"/>
      <c r="H3" s="11"/>
      <c r="I3" s="12"/>
      <c r="J3" s="12"/>
    </row>
    <row r="4" spans="1:12" ht="45.75" thickTop="1">
      <c r="A4" s="13" t="s">
        <v>3</v>
      </c>
      <c r="B4" s="14" t="s">
        <v>0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6" t="s">
        <v>1</v>
      </c>
    </row>
    <row r="5" spans="1:12" s="21" customFormat="1" ht="12" thickBot="1">
      <c r="A5" s="17" t="s">
        <v>11</v>
      </c>
      <c r="B5" s="18"/>
      <c r="C5" s="19" t="s">
        <v>12</v>
      </c>
      <c r="D5" s="19" t="s">
        <v>13</v>
      </c>
      <c r="E5" s="19" t="s">
        <v>14</v>
      </c>
      <c r="F5" s="19" t="s">
        <v>15</v>
      </c>
      <c r="G5" s="19" t="s">
        <v>16</v>
      </c>
      <c r="H5" s="19" t="s">
        <v>17</v>
      </c>
      <c r="I5" s="19" t="s">
        <v>18</v>
      </c>
      <c r="J5" s="20"/>
    </row>
    <row r="6" spans="1:12" ht="12.75" customHeight="1" thickTop="1">
      <c r="A6" s="2" t="str">
        <f>[1]t1!A6</f>
        <v>SEGRETARIO A</v>
      </c>
      <c r="B6" s="22" t="str">
        <f>[1]t1!B6</f>
        <v>0D0102</v>
      </c>
      <c r="C6" s="23">
        <v>12</v>
      </c>
      <c r="D6" s="24">
        <v>39979</v>
      </c>
      <c r="E6" s="24"/>
      <c r="F6" s="24">
        <v>8152</v>
      </c>
      <c r="G6" s="24"/>
      <c r="H6" s="24"/>
      <c r="I6" s="25"/>
      <c r="J6" s="26">
        <f>(D6+E6+F6+G6+H6)-I6</f>
        <v>48131</v>
      </c>
      <c r="K6" s="3">
        <f>[1]t1!N6</f>
        <v>1</v>
      </c>
    </row>
    <row r="7" spans="1:12" ht="12" customHeight="1">
      <c r="A7" s="2" t="str">
        <f>[1]t1!A7</f>
        <v>SEGRETARIO B</v>
      </c>
      <c r="B7" s="22" t="str">
        <f>[1]t1!B7</f>
        <v>0D0103</v>
      </c>
      <c r="C7" s="23"/>
      <c r="D7" s="24"/>
      <c r="E7" s="24"/>
      <c r="F7" s="24"/>
      <c r="G7" s="24"/>
      <c r="H7" s="24"/>
      <c r="I7" s="25"/>
      <c r="J7" s="26">
        <f t="shared" ref="J7:J49" si="0">(D7+E7+F7+G7+H7)-I7</f>
        <v>0</v>
      </c>
      <c r="K7" s="3">
        <f>[1]t1!N7</f>
        <v>0</v>
      </c>
    </row>
    <row r="8" spans="1:12" ht="12" customHeight="1">
      <c r="A8" s="2" t="str">
        <f>[1]t1!A8</f>
        <v>SEGRETARIO C</v>
      </c>
      <c r="B8" s="22" t="str">
        <f>[1]t1!B8</f>
        <v>0D0485</v>
      </c>
      <c r="C8" s="23"/>
      <c r="D8" s="24"/>
      <c r="E8" s="24"/>
      <c r="F8" s="24"/>
      <c r="G8" s="24"/>
      <c r="H8" s="24"/>
      <c r="I8" s="25"/>
      <c r="J8" s="26">
        <f t="shared" si="0"/>
        <v>0</v>
      </c>
      <c r="K8" s="3">
        <f>[1]t1!N8</f>
        <v>0</v>
      </c>
    </row>
    <row r="9" spans="1:12" ht="12" customHeight="1">
      <c r="A9" s="2" t="str">
        <f>[1]t1!A9</f>
        <v>SEGRETARIO GENERALE CCIAA</v>
      </c>
      <c r="B9" s="22" t="str">
        <f>[1]t1!B9</f>
        <v>0D0104</v>
      </c>
      <c r="C9" s="23"/>
      <c r="D9" s="24"/>
      <c r="E9" s="24"/>
      <c r="F9" s="24"/>
      <c r="G9" s="24"/>
      <c r="H9" s="24"/>
      <c r="I9" s="25"/>
      <c r="J9" s="26">
        <f t="shared" si="0"/>
        <v>0</v>
      </c>
      <c r="K9" s="3">
        <f>[1]t1!N9</f>
        <v>0</v>
      </c>
    </row>
    <row r="10" spans="1:12" ht="12" customHeight="1">
      <c r="A10" s="2" t="str">
        <f>[1]t1!A10</f>
        <v>DIRETTORE  GENERALE</v>
      </c>
      <c r="B10" s="22" t="str">
        <f>[1]t1!B10</f>
        <v>0D0097</v>
      </c>
      <c r="C10" s="23">
        <v>12</v>
      </c>
      <c r="D10" s="24">
        <v>119709</v>
      </c>
      <c r="E10" s="24"/>
      <c r="F10" s="24">
        <v>10197</v>
      </c>
      <c r="G10" s="24"/>
      <c r="H10" s="24"/>
      <c r="I10" s="25"/>
      <c r="J10" s="26">
        <f t="shared" si="0"/>
        <v>129906</v>
      </c>
      <c r="K10" s="3">
        <f>[1]t1!N10</f>
        <v>1</v>
      </c>
    </row>
    <row r="11" spans="1:12" ht="12" customHeight="1">
      <c r="A11" s="2" t="str">
        <f>[1]t1!A11</f>
        <v>DIRIGENTE FUORI D.O. art.110 c.2 TUEL</v>
      </c>
      <c r="B11" s="22" t="str">
        <f>[1]t1!B11</f>
        <v>0D0098</v>
      </c>
      <c r="C11" s="23"/>
      <c r="D11" s="24"/>
      <c r="E11" s="24"/>
      <c r="F11" s="24"/>
      <c r="G11" s="24"/>
      <c r="H11" s="24"/>
      <c r="I11" s="25"/>
      <c r="J11" s="26">
        <f t="shared" si="0"/>
        <v>0</v>
      </c>
      <c r="K11" s="3">
        <f>[1]t1!N11</f>
        <v>0</v>
      </c>
    </row>
    <row r="12" spans="1:12" ht="12" customHeight="1">
      <c r="A12" s="2" t="str">
        <f>[1]t1!A12</f>
        <v>ALTE SPECIALIZZ. FUORI D.O.art.110 c.2 TUEL</v>
      </c>
      <c r="B12" s="22" t="str">
        <f>[1]t1!B12</f>
        <v>0D0095</v>
      </c>
      <c r="C12" s="23"/>
      <c r="D12" s="24"/>
      <c r="E12" s="24"/>
      <c r="F12" s="24"/>
      <c r="G12" s="24"/>
      <c r="H12" s="24"/>
      <c r="I12" s="25"/>
      <c r="J12" s="26">
        <f t="shared" si="0"/>
        <v>0</v>
      </c>
      <c r="K12" s="3">
        <f>[1]t1!N12</f>
        <v>0</v>
      </c>
    </row>
    <row r="13" spans="1:12" ht="12" customHeight="1">
      <c r="A13" s="2" t="str">
        <f>[1]t1!A13</f>
        <v>DIRIGENTE A TEMPO INDETERMINATO</v>
      </c>
      <c r="B13" s="22" t="str">
        <f>[1]t1!B13</f>
        <v>0D0164</v>
      </c>
      <c r="C13" s="23">
        <v>951.68</v>
      </c>
      <c r="D13" s="24">
        <v>3170637</v>
      </c>
      <c r="E13" s="24">
        <v>18936</v>
      </c>
      <c r="F13" s="24">
        <v>519103</v>
      </c>
      <c r="G13" s="24"/>
      <c r="H13" s="24">
        <v>40</v>
      </c>
      <c r="I13" s="25">
        <v>222</v>
      </c>
      <c r="J13" s="26">
        <f t="shared" si="0"/>
        <v>3708494</v>
      </c>
      <c r="K13" s="3">
        <f>[1]t1!N13</f>
        <v>1</v>
      </c>
    </row>
    <row r="14" spans="1:12" ht="12" customHeight="1">
      <c r="A14" s="2" t="str">
        <f>[1]t1!A14</f>
        <v>DIRIGENTE A TEMPO DET.TO  ART.110 C.1 TUEL</v>
      </c>
      <c r="B14" s="22" t="str">
        <f>[1]t1!B14</f>
        <v>0D0165</v>
      </c>
      <c r="C14" s="23">
        <v>24</v>
      </c>
      <c r="D14" s="24">
        <v>79959</v>
      </c>
      <c r="E14" s="24"/>
      <c r="F14" s="24">
        <v>13603</v>
      </c>
      <c r="G14" s="24"/>
      <c r="H14" s="24"/>
      <c r="I14" s="25">
        <v>0</v>
      </c>
      <c r="J14" s="26">
        <f t="shared" si="0"/>
        <v>93562</v>
      </c>
      <c r="K14" s="3">
        <f>[1]t1!N14</f>
        <v>1</v>
      </c>
    </row>
    <row r="15" spans="1:12" ht="12" customHeight="1">
      <c r="A15" s="2" t="str">
        <f>[1]t1!A15</f>
        <v>ALTE SPECIALIZZ. IN D.O. art.110 c.1 TUEL</v>
      </c>
      <c r="B15" s="22" t="str">
        <f>[1]t1!B15</f>
        <v>0D0I95</v>
      </c>
      <c r="C15" s="23"/>
      <c r="D15" s="24"/>
      <c r="E15" s="24"/>
      <c r="F15" s="24"/>
      <c r="G15" s="24"/>
      <c r="H15" s="24"/>
      <c r="I15" s="25"/>
      <c r="J15" s="26">
        <f t="shared" si="0"/>
        <v>0</v>
      </c>
      <c r="K15" s="3">
        <f>[1]t1!N15</f>
        <v>0</v>
      </c>
    </row>
    <row r="16" spans="1:12" ht="12" customHeight="1">
      <c r="A16" s="2" t="str">
        <f>[1]t1!A16</f>
        <v>POSIZ. ECON. D6 - PROFILI ACCESSO D3</v>
      </c>
      <c r="B16" s="22" t="str">
        <f>[1]t1!B16</f>
        <v>0D6A00</v>
      </c>
      <c r="C16" s="23">
        <v>1222.01</v>
      </c>
      <c r="D16" s="24">
        <v>2887060</v>
      </c>
      <c r="E16" s="24">
        <v>39834</v>
      </c>
      <c r="F16" s="24">
        <v>281248</v>
      </c>
      <c r="G16" s="24"/>
      <c r="H16" s="24"/>
      <c r="I16" s="25">
        <v>1664</v>
      </c>
      <c r="J16" s="26">
        <f t="shared" si="0"/>
        <v>3206478</v>
      </c>
      <c r="K16" s="3">
        <f>[1]t1!N16</f>
        <v>1</v>
      </c>
    </row>
    <row r="17" spans="1:11" ht="12" customHeight="1">
      <c r="A17" s="2" t="str">
        <f>[1]t1!A17</f>
        <v>POSIZ. ECON. D6 - PROFILO ACCESSO D1</v>
      </c>
      <c r="B17" s="22" t="str">
        <f>[1]t1!B17</f>
        <v>0D6000</v>
      </c>
      <c r="C17" s="23">
        <v>1386.73</v>
      </c>
      <c r="D17" s="24">
        <v>3274016</v>
      </c>
      <c r="E17" s="24">
        <v>80803</v>
      </c>
      <c r="F17" s="24">
        <v>317826</v>
      </c>
      <c r="G17" s="24"/>
      <c r="H17" s="24"/>
      <c r="I17" s="25">
        <v>1385</v>
      </c>
      <c r="J17" s="26">
        <f t="shared" si="0"/>
        <v>3671260</v>
      </c>
      <c r="K17" s="3">
        <f>[1]t1!N17</f>
        <v>1</v>
      </c>
    </row>
    <row r="18" spans="1:11" ht="12" customHeight="1">
      <c r="A18" s="2" t="str">
        <f>[1]t1!A18</f>
        <v>POSIZ. ECON. D5 PROFILI ACCESSO D3</v>
      </c>
      <c r="B18" s="22" t="str">
        <f>[1]t1!B18</f>
        <v>052486</v>
      </c>
      <c r="C18" s="23">
        <v>174.56</v>
      </c>
      <c r="D18" s="24">
        <v>385880</v>
      </c>
      <c r="E18" s="24">
        <v>3768</v>
      </c>
      <c r="F18" s="24">
        <v>34403</v>
      </c>
      <c r="G18" s="24"/>
      <c r="H18" s="24">
        <v>5257</v>
      </c>
      <c r="I18" s="25">
        <v>288</v>
      </c>
      <c r="J18" s="26">
        <f t="shared" si="0"/>
        <v>429020</v>
      </c>
      <c r="K18" s="3">
        <f>[1]t1!N18</f>
        <v>1</v>
      </c>
    </row>
    <row r="19" spans="1:11" ht="12" customHeight="1">
      <c r="A19" s="2" t="str">
        <f>[1]t1!A19</f>
        <v>POSIZ. ECON. D5 PROFILI ACCESSO D1</v>
      </c>
      <c r="B19" s="22" t="str">
        <f>[1]t1!B19</f>
        <v>052487</v>
      </c>
      <c r="C19" s="23">
        <v>1722.4</v>
      </c>
      <c r="D19" s="24">
        <v>3809246</v>
      </c>
      <c r="E19" s="24">
        <v>62543</v>
      </c>
      <c r="F19" s="24">
        <v>346474</v>
      </c>
      <c r="G19" s="24"/>
      <c r="H19" s="24"/>
      <c r="I19" s="25">
        <v>1599</v>
      </c>
      <c r="J19" s="26">
        <f t="shared" si="0"/>
        <v>4216664</v>
      </c>
      <c r="K19" s="3">
        <f>[1]t1!N19</f>
        <v>1</v>
      </c>
    </row>
    <row r="20" spans="1:11" ht="12" customHeight="1">
      <c r="A20" s="2" t="str">
        <f>[1]t1!A20</f>
        <v>POSIZ. ECON. D4 PROFILI ACCESSO D3</v>
      </c>
      <c r="B20" s="22" t="str">
        <f>[1]t1!B20</f>
        <v>051488</v>
      </c>
      <c r="C20" s="23">
        <v>57</v>
      </c>
      <c r="D20" s="24">
        <v>120544</v>
      </c>
      <c r="E20" s="24"/>
      <c r="F20" s="24">
        <v>10370</v>
      </c>
      <c r="G20" s="24"/>
      <c r="H20" s="24">
        <v>7412</v>
      </c>
      <c r="I20" s="25">
        <v>83</v>
      </c>
      <c r="J20" s="26">
        <f t="shared" si="0"/>
        <v>138243</v>
      </c>
      <c r="K20" s="3">
        <f>[1]t1!N20</f>
        <v>1</v>
      </c>
    </row>
    <row r="21" spans="1:11" ht="12" customHeight="1">
      <c r="A21" s="2" t="str">
        <f>[1]t1!A21</f>
        <v>POSIZ. ECON. D4 PROFILI ACCESSO D1</v>
      </c>
      <c r="B21" s="22" t="str">
        <f>[1]t1!B21</f>
        <v>051489</v>
      </c>
      <c r="C21" s="23">
        <v>2289.65</v>
      </c>
      <c r="D21" s="24">
        <v>4843478</v>
      </c>
      <c r="E21" s="24">
        <v>114052</v>
      </c>
      <c r="F21" s="24">
        <v>463048</v>
      </c>
      <c r="G21" s="24"/>
      <c r="H21" s="24"/>
      <c r="I21" s="25">
        <v>1652</v>
      </c>
      <c r="J21" s="26">
        <f t="shared" si="0"/>
        <v>5418926</v>
      </c>
      <c r="K21" s="3">
        <f>[1]t1!N21</f>
        <v>1</v>
      </c>
    </row>
    <row r="22" spans="1:11" ht="12" customHeight="1">
      <c r="A22" s="2" t="str">
        <f>[1]t1!A22</f>
        <v>POSIZIONE ECONOMICA DI ACCESSO D3</v>
      </c>
      <c r="B22" s="22" t="str">
        <f>[1]t1!B22</f>
        <v>058000</v>
      </c>
      <c r="C22" s="23">
        <v>32.35</v>
      </c>
      <c r="D22" s="24">
        <v>65838</v>
      </c>
      <c r="E22" s="24"/>
      <c r="F22" s="24">
        <v>7391</v>
      </c>
      <c r="G22" s="24"/>
      <c r="H22" s="24"/>
      <c r="I22" s="25">
        <v>206</v>
      </c>
      <c r="J22" s="26">
        <f t="shared" si="0"/>
        <v>73023</v>
      </c>
      <c r="K22" s="3">
        <f>[1]t1!N22</f>
        <v>1</v>
      </c>
    </row>
    <row r="23" spans="1:11" ht="12" customHeight="1">
      <c r="A23" s="2" t="str">
        <f>[1]t1!A23</f>
        <v>POSIZIONE ECONOMICA D3</v>
      </c>
      <c r="B23" s="22" t="str">
        <f>[1]t1!B23</f>
        <v>050000</v>
      </c>
      <c r="C23" s="23">
        <v>5281.69</v>
      </c>
      <c r="D23" s="24">
        <v>10738453</v>
      </c>
      <c r="E23" s="24">
        <v>236068</v>
      </c>
      <c r="F23" s="24">
        <v>955474</v>
      </c>
      <c r="G23" s="24"/>
      <c r="H23" s="24"/>
      <c r="I23" s="25">
        <v>3234</v>
      </c>
      <c r="J23" s="26">
        <f t="shared" si="0"/>
        <v>11926761</v>
      </c>
      <c r="K23" s="3">
        <f>[1]t1!N23</f>
        <v>1</v>
      </c>
    </row>
    <row r="24" spans="1:11" ht="12" customHeight="1">
      <c r="A24" s="2" t="str">
        <f>[1]t1!A24</f>
        <v>POSIZIONE ECONOMICA D2</v>
      </c>
      <c r="B24" s="22" t="str">
        <f>[1]t1!B24</f>
        <v>049000</v>
      </c>
      <c r="C24" s="23">
        <v>372.04</v>
      </c>
      <c r="D24" s="24">
        <v>686214</v>
      </c>
      <c r="E24" s="24">
        <v>1059</v>
      </c>
      <c r="F24" s="24">
        <v>59327</v>
      </c>
      <c r="G24" s="24"/>
      <c r="H24" s="24">
        <v>21288</v>
      </c>
      <c r="I24" s="25">
        <v>227</v>
      </c>
      <c r="J24" s="26">
        <f t="shared" si="0"/>
        <v>767661</v>
      </c>
      <c r="K24" s="3">
        <f>[1]t1!N24</f>
        <v>1</v>
      </c>
    </row>
    <row r="25" spans="1:11" ht="12" customHeight="1">
      <c r="A25" s="2" t="str">
        <f>[1]t1!A25</f>
        <v>POSIZIONE ECONOMICA DI ACCESSO D1</v>
      </c>
      <c r="B25" s="22" t="str">
        <f>[1]t1!B25</f>
        <v>057000</v>
      </c>
      <c r="C25" s="23">
        <v>2219.6999999999998</v>
      </c>
      <c r="D25" s="24">
        <v>3915249</v>
      </c>
      <c r="E25" s="24">
        <v>21961</v>
      </c>
      <c r="F25" s="24">
        <v>344772</v>
      </c>
      <c r="G25" s="24"/>
      <c r="H25" s="24"/>
      <c r="I25" s="25">
        <v>1677</v>
      </c>
      <c r="J25" s="26">
        <f t="shared" si="0"/>
        <v>4280305</v>
      </c>
      <c r="K25" s="3">
        <f>[1]t1!N25</f>
        <v>1</v>
      </c>
    </row>
    <row r="26" spans="1:11" ht="12" customHeight="1">
      <c r="A26" s="2" t="str">
        <f>[1]t1!A26</f>
        <v>POSIZIONE ECONOMICA C5</v>
      </c>
      <c r="B26" s="22" t="str">
        <f>[1]t1!B26</f>
        <v>046000</v>
      </c>
      <c r="C26" s="23">
        <v>17101.240000000002</v>
      </c>
      <c r="D26" s="24">
        <v>31135130</v>
      </c>
      <c r="E26" s="24">
        <v>700363</v>
      </c>
      <c r="F26" s="24">
        <v>2715194</v>
      </c>
      <c r="G26" s="24"/>
      <c r="H26" s="24"/>
      <c r="I26" s="25">
        <v>26645</v>
      </c>
      <c r="J26" s="26">
        <f t="shared" si="0"/>
        <v>34524042</v>
      </c>
      <c r="K26" s="3">
        <f>[1]t1!N26</f>
        <v>1</v>
      </c>
    </row>
    <row r="27" spans="1:11" ht="12" customHeight="1">
      <c r="A27" s="2" t="str">
        <f>[1]t1!A27</f>
        <v>POSIZIONE ECONOMICA C4</v>
      </c>
      <c r="B27" s="22" t="str">
        <f>[1]t1!B27</f>
        <v>045000</v>
      </c>
      <c r="C27" s="23">
        <v>9259.3700000000008</v>
      </c>
      <c r="D27" s="24">
        <v>16299523</v>
      </c>
      <c r="E27" s="24">
        <v>210049</v>
      </c>
      <c r="F27" s="24">
        <v>1406367</v>
      </c>
      <c r="G27" s="24"/>
      <c r="H27" s="24"/>
      <c r="I27" s="25">
        <v>6676</v>
      </c>
      <c r="J27" s="26">
        <f t="shared" si="0"/>
        <v>17909263</v>
      </c>
      <c r="K27" s="3">
        <f>[1]t1!N27</f>
        <v>1</v>
      </c>
    </row>
    <row r="28" spans="1:11" ht="12" customHeight="1">
      <c r="A28" s="2" t="str">
        <f>[1]t1!A28</f>
        <v>POSIZIONE ECONOMICA C3</v>
      </c>
      <c r="B28" s="22" t="str">
        <f>[1]t1!B28</f>
        <v>043000</v>
      </c>
      <c r="C28" s="23">
        <v>3184.76</v>
      </c>
      <c r="D28" s="24">
        <v>5431890</v>
      </c>
      <c r="E28" s="24">
        <v>104564</v>
      </c>
      <c r="F28" s="24">
        <v>471486</v>
      </c>
      <c r="G28" s="24"/>
      <c r="H28" s="24"/>
      <c r="I28" s="25">
        <v>3711</v>
      </c>
      <c r="J28" s="26">
        <f t="shared" si="0"/>
        <v>6004229</v>
      </c>
      <c r="K28" s="3">
        <f>[1]t1!N28</f>
        <v>1</v>
      </c>
    </row>
    <row r="29" spans="1:11" ht="12" customHeight="1">
      <c r="A29" s="2" t="str">
        <f>[1]t1!A29</f>
        <v>POSIZIONE ECONOMICA C2</v>
      </c>
      <c r="B29" s="22" t="str">
        <f>[1]t1!B29</f>
        <v>042000</v>
      </c>
      <c r="C29" s="23">
        <v>2207.98</v>
      </c>
      <c r="D29" s="24">
        <v>3665120</v>
      </c>
      <c r="E29" s="24">
        <v>41315</v>
      </c>
      <c r="F29" s="24">
        <v>315895</v>
      </c>
      <c r="G29" s="24"/>
      <c r="H29" s="24"/>
      <c r="I29" s="25">
        <v>3358</v>
      </c>
      <c r="J29" s="26">
        <f t="shared" si="0"/>
        <v>4018972</v>
      </c>
      <c r="K29" s="3">
        <f>[1]t1!N29</f>
        <v>1</v>
      </c>
    </row>
    <row r="30" spans="1:11" ht="12" customHeight="1">
      <c r="A30" s="2" t="str">
        <f>[1]t1!A30</f>
        <v>POSIZIONE ECONOMICA DI ACCESSO C1</v>
      </c>
      <c r="B30" s="22" t="str">
        <f>[1]t1!B30</f>
        <v>056000</v>
      </c>
      <c r="C30" s="23">
        <v>6476.98</v>
      </c>
      <c r="D30" s="24">
        <v>10494605</v>
      </c>
      <c r="E30" s="24">
        <v>56887</v>
      </c>
      <c r="F30" s="24">
        <v>903280</v>
      </c>
      <c r="G30" s="24"/>
      <c r="H30" s="24"/>
      <c r="I30" s="25">
        <v>9782</v>
      </c>
      <c r="J30" s="26">
        <f t="shared" si="0"/>
        <v>11444990</v>
      </c>
      <c r="K30" s="3">
        <f>[1]t1!N30</f>
        <v>1</v>
      </c>
    </row>
    <row r="31" spans="1:11" ht="12" customHeight="1">
      <c r="A31" s="2" t="str">
        <f>[1]t1!A31</f>
        <v>POSIZ. ECON. B7 - PROFILO ACCESSO B3</v>
      </c>
      <c r="B31" s="22" t="str">
        <f>[1]t1!B31</f>
        <v>0B7A00</v>
      </c>
      <c r="C31" s="23">
        <v>123.05</v>
      </c>
      <c r="D31" s="24">
        <v>203823</v>
      </c>
      <c r="E31" s="24">
        <v>9421</v>
      </c>
      <c r="F31" s="24">
        <v>18964</v>
      </c>
      <c r="G31" s="24"/>
      <c r="H31" s="24"/>
      <c r="I31" s="25">
        <v>135</v>
      </c>
      <c r="J31" s="26">
        <f t="shared" si="0"/>
        <v>232073</v>
      </c>
      <c r="K31" s="3">
        <f>[1]t1!N31</f>
        <v>1</v>
      </c>
    </row>
    <row r="32" spans="1:11" ht="12" customHeight="1">
      <c r="A32" s="2" t="str">
        <f>[1]t1!A32</f>
        <v>POSIZ. ECON. B7 - PROFILO  ACCESSO B1</v>
      </c>
      <c r="B32" s="22" t="str">
        <f>[1]t1!B32</f>
        <v>0B7000</v>
      </c>
      <c r="C32" s="23">
        <v>1380.04</v>
      </c>
      <c r="D32" s="24">
        <v>2287797</v>
      </c>
      <c r="E32" s="24">
        <v>74879</v>
      </c>
      <c r="F32" s="24">
        <v>202036</v>
      </c>
      <c r="G32" s="24"/>
      <c r="H32" s="24">
        <v>4721</v>
      </c>
      <c r="I32" s="25">
        <v>1804</v>
      </c>
      <c r="J32" s="26">
        <f t="shared" si="0"/>
        <v>2567629</v>
      </c>
      <c r="K32" s="3">
        <f>[1]t1!N32</f>
        <v>1</v>
      </c>
    </row>
    <row r="33" spans="1:11" ht="12" customHeight="1">
      <c r="A33" s="2" t="str">
        <f>[1]t1!A33</f>
        <v>POSIZ. ECON. B6 PROFILI ACCESSO B3</v>
      </c>
      <c r="B33" s="22" t="str">
        <f>[1]t1!B33</f>
        <v>038490</v>
      </c>
      <c r="C33" s="23"/>
      <c r="D33" s="24"/>
      <c r="E33" s="24"/>
      <c r="F33" s="24"/>
      <c r="G33" s="24"/>
      <c r="H33" s="24"/>
      <c r="I33" s="25"/>
      <c r="J33" s="26">
        <f t="shared" si="0"/>
        <v>0</v>
      </c>
      <c r="K33" s="3">
        <f>[1]t1!N33</f>
        <v>0</v>
      </c>
    </row>
    <row r="34" spans="1:11" ht="12" customHeight="1">
      <c r="A34" s="2" t="str">
        <f>[1]t1!A34</f>
        <v>POSIZ. ECON. B6 PROFILI ACCESSO B1</v>
      </c>
      <c r="B34" s="22" t="str">
        <f>[1]t1!B34</f>
        <v>038491</v>
      </c>
      <c r="C34" s="23">
        <v>1787.41</v>
      </c>
      <c r="D34" s="24">
        <v>2851609</v>
      </c>
      <c r="E34" s="24">
        <v>50765</v>
      </c>
      <c r="F34" s="24">
        <v>249697</v>
      </c>
      <c r="G34" s="24"/>
      <c r="H34" s="24">
        <v>3297</v>
      </c>
      <c r="I34" s="25">
        <v>2120</v>
      </c>
      <c r="J34" s="26">
        <f t="shared" si="0"/>
        <v>3153248</v>
      </c>
      <c r="K34" s="3">
        <f>[1]t1!N34</f>
        <v>1</v>
      </c>
    </row>
    <row r="35" spans="1:11" ht="12" customHeight="1">
      <c r="A35" s="2" t="str">
        <f>[1]t1!A35</f>
        <v>POSIZ. ECON. B5 PROFILI ACCESSO B3</v>
      </c>
      <c r="B35" s="22" t="str">
        <f>[1]t1!B35</f>
        <v>037492</v>
      </c>
      <c r="C35" s="23">
        <v>12</v>
      </c>
      <c r="D35" s="24">
        <v>18809</v>
      </c>
      <c r="E35" s="24"/>
      <c r="F35" s="24">
        <v>1584</v>
      </c>
      <c r="G35" s="24"/>
      <c r="H35" s="24"/>
      <c r="I35" s="25">
        <v>0</v>
      </c>
      <c r="J35" s="26">
        <f t="shared" si="0"/>
        <v>20393</v>
      </c>
      <c r="K35" s="3">
        <f>[1]t1!N35</f>
        <v>1</v>
      </c>
    </row>
    <row r="36" spans="1:11" ht="12" customHeight="1">
      <c r="A36" s="2" t="str">
        <f>[1]t1!A36</f>
        <v>POSIZ. ECON. B5 PROFILI ACCESSO B1</v>
      </c>
      <c r="B36" s="22" t="str">
        <f>[1]t1!B36</f>
        <v>037493</v>
      </c>
      <c r="C36" s="23">
        <v>299.2</v>
      </c>
      <c r="D36" s="24">
        <v>470421</v>
      </c>
      <c r="E36" s="24">
        <v>5348</v>
      </c>
      <c r="F36" s="24">
        <v>42489</v>
      </c>
      <c r="G36" s="24"/>
      <c r="H36" s="24"/>
      <c r="I36" s="25">
        <v>287</v>
      </c>
      <c r="J36" s="26">
        <f t="shared" si="0"/>
        <v>517971</v>
      </c>
      <c r="K36" s="3">
        <f>[1]t1!N36</f>
        <v>1</v>
      </c>
    </row>
    <row r="37" spans="1:11" ht="12" customHeight="1">
      <c r="A37" s="2" t="str">
        <f>[1]t1!A37</f>
        <v>POSIZ. ECON. B4 PROFILI ACCESSO B3</v>
      </c>
      <c r="B37" s="22" t="str">
        <f>[1]t1!B37</f>
        <v>036494</v>
      </c>
      <c r="C37" s="23"/>
      <c r="D37" s="24"/>
      <c r="E37" s="24"/>
      <c r="F37" s="24"/>
      <c r="G37" s="24"/>
      <c r="H37" s="24"/>
      <c r="I37" s="25"/>
      <c r="J37" s="26">
        <f t="shared" si="0"/>
        <v>0</v>
      </c>
      <c r="K37" s="3">
        <f>[1]t1!N37</f>
        <v>0</v>
      </c>
    </row>
    <row r="38" spans="1:11" ht="12" customHeight="1">
      <c r="A38" s="2" t="str">
        <f>[1]t1!A38</f>
        <v>POSIZ. ECON. B4 PROFILI ACCESSO B1</v>
      </c>
      <c r="B38" s="22" t="str">
        <f>[1]t1!B38</f>
        <v>036495</v>
      </c>
      <c r="C38" s="23">
        <v>5555.39</v>
      </c>
      <c r="D38" s="24">
        <v>8563120</v>
      </c>
      <c r="E38" s="24">
        <v>139692</v>
      </c>
      <c r="F38" s="24">
        <v>744111</v>
      </c>
      <c r="G38" s="24"/>
      <c r="H38" s="24"/>
      <c r="I38" s="25">
        <v>7374</v>
      </c>
      <c r="J38" s="26">
        <f t="shared" si="0"/>
        <v>9439549</v>
      </c>
      <c r="K38" s="3">
        <f>[1]t1!N38</f>
        <v>1</v>
      </c>
    </row>
    <row r="39" spans="1:11" ht="12" customHeight="1">
      <c r="A39" s="2" t="str">
        <f>[1]t1!A39</f>
        <v>POSIZIONE ECONOMICA DI ACCESSO B3</v>
      </c>
      <c r="B39" s="22" t="str">
        <f>[1]t1!B39</f>
        <v>055000</v>
      </c>
      <c r="C39" s="23"/>
      <c r="D39" s="24"/>
      <c r="E39" s="24"/>
      <c r="F39" s="24"/>
      <c r="G39" s="24"/>
      <c r="H39" s="24"/>
      <c r="I39" s="25"/>
      <c r="J39" s="26">
        <f t="shared" si="0"/>
        <v>0</v>
      </c>
      <c r="K39" s="3">
        <f>[1]t1!N39</f>
        <v>0</v>
      </c>
    </row>
    <row r="40" spans="1:11" ht="12" customHeight="1">
      <c r="A40" s="2" t="str">
        <f>[1]t1!A40</f>
        <v>POSIZIONE ECONOMICA B3</v>
      </c>
      <c r="B40" s="22" t="str">
        <f>[1]t1!B40</f>
        <v>034000</v>
      </c>
      <c r="C40" s="23">
        <v>659.08</v>
      </c>
      <c r="D40" s="24">
        <v>1003067</v>
      </c>
      <c r="E40" s="24">
        <v>5080</v>
      </c>
      <c r="F40" s="24">
        <v>90835</v>
      </c>
      <c r="G40" s="24"/>
      <c r="H40" s="24"/>
      <c r="I40" s="25">
        <v>821</v>
      </c>
      <c r="J40" s="26">
        <f t="shared" si="0"/>
        <v>1098161</v>
      </c>
      <c r="K40" s="3">
        <f>[1]t1!N40</f>
        <v>1</v>
      </c>
    </row>
    <row r="41" spans="1:11" ht="12" customHeight="1">
      <c r="A41" s="2" t="str">
        <f>[1]t1!A41</f>
        <v>POSIZIONE ECONOMICA B2</v>
      </c>
      <c r="B41" s="22" t="str">
        <f>[1]t1!B41</f>
        <v>032000</v>
      </c>
      <c r="C41" s="23">
        <v>1417.02</v>
      </c>
      <c r="D41" s="24">
        <v>2069254</v>
      </c>
      <c r="E41" s="24">
        <v>7294</v>
      </c>
      <c r="F41" s="24">
        <v>178233</v>
      </c>
      <c r="G41" s="24"/>
      <c r="H41" s="24"/>
      <c r="I41" s="25">
        <v>1920</v>
      </c>
      <c r="J41" s="26">
        <f t="shared" si="0"/>
        <v>2252861</v>
      </c>
      <c r="K41" s="3">
        <f>[1]t1!N41</f>
        <v>1</v>
      </c>
    </row>
    <row r="42" spans="1:11" ht="12" customHeight="1">
      <c r="A42" s="2" t="str">
        <f>[1]t1!A42</f>
        <v>POSIZIONE ECONOMICA DI ACCESSO B1</v>
      </c>
      <c r="B42" s="22" t="str">
        <f>[1]t1!B42</f>
        <v>054000</v>
      </c>
      <c r="C42" s="23">
        <v>766.65</v>
      </c>
      <c r="D42" s="24">
        <v>1099668</v>
      </c>
      <c r="E42" s="24">
        <v>5397</v>
      </c>
      <c r="F42" s="24">
        <v>95694</v>
      </c>
      <c r="G42" s="24"/>
      <c r="H42" s="24"/>
      <c r="I42" s="25">
        <v>864</v>
      </c>
      <c r="J42" s="26">
        <f t="shared" si="0"/>
        <v>1199895</v>
      </c>
      <c r="K42" s="3">
        <f>[1]t1!N42</f>
        <v>1</v>
      </c>
    </row>
    <row r="43" spans="1:11" ht="12" customHeight="1">
      <c r="A43" s="2" t="str">
        <f>[1]t1!A43</f>
        <v>POSIZIONE ECONOMICA A5</v>
      </c>
      <c r="B43" s="22" t="str">
        <f>[1]t1!B43</f>
        <v>0A5000</v>
      </c>
      <c r="C43" s="23">
        <v>118.84</v>
      </c>
      <c r="D43" s="24">
        <v>173699</v>
      </c>
      <c r="E43" s="24">
        <v>6941</v>
      </c>
      <c r="F43" s="24">
        <v>15270</v>
      </c>
      <c r="G43" s="24"/>
      <c r="H43" s="24"/>
      <c r="I43" s="25">
        <v>0</v>
      </c>
      <c r="J43" s="26">
        <f t="shared" si="0"/>
        <v>195910</v>
      </c>
      <c r="K43" s="3">
        <f>[1]t1!N43</f>
        <v>1</v>
      </c>
    </row>
    <row r="44" spans="1:11" ht="12" customHeight="1">
      <c r="A44" s="2" t="str">
        <f>[1]t1!A44</f>
        <v>POSIZIONE ECONOMICA A4</v>
      </c>
      <c r="B44" s="22" t="str">
        <f>[1]t1!B44</f>
        <v>028000</v>
      </c>
      <c r="C44" s="23">
        <v>47.04</v>
      </c>
      <c r="D44" s="24">
        <v>67359</v>
      </c>
      <c r="E44" s="24">
        <v>1417</v>
      </c>
      <c r="F44" s="24">
        <v>7335</v>
      </c>
      <c r="G44" s="24"/>
      <c r="H44" s="24"/>
      <c r="I44" s="25">
        <v>170</v>
      </c>
      <c r="J44" s="26">
        <f t="shared" si="0"/>
        <v>75941</v>
      </c>
      <c r="K44" s="3">
        <f>[1]t1!N44</f>
        <v>1</v>
      </c>
    </row>
    <row r="45" spans="1:11" ht="12" customHeight="1">
      <c r="A45" s="2" t="str">
        <f>[1]t1!A45</f>
        <v>POSIZIONE ECONOMICA A3</v>
      </c>
      <c r="B45" s="22" t="str">
        <f>[1]t1!B45</f>
        <v>027000</v>
      </c>
      <c r="C45" s="23">
        <v>42.67</v>
      </c>
      <c r="D45" s="24">
        <v>60033</v>
      </c>
      <c r="E45" s="24"/>
      <c r="F45" s="24">
        <v>5040</v>
      </c>
      <c r="G45" s="24"/>
      <c r="H45" s="24"/>
      <c r="I45" s="25">
        <v>55</v>
      </c>
      <c r="J45" s="26">
        <f t="shared" si="0"/>
        <v>65018</v>
      </c>
      <c r="K45" s="3">
        <f>[1]t1!N45</f>
        <v>1</v>
      </c>
    </row>
    <row r="46" spans="1:11" ht="12" customHeight="1">
      <c r="A46" s="2" t="str">
        <f>[1]t1!A46</f>
        <v>POSIZIONE ECONOMICA A2</v>
      </c>
      <c r="B46" s="22" t="str">
        <f>[1]t1!B46</f>
        <v>025000</v>
      </c>
      <c r="C46" s="23"/>
      <c r="D46" s="24"/>
      <c r="E46" s="24"/>
      <c r="F46" s="24"/>
      <c r="G46" s="24"/>
      <c r="H46" s="24"/>
      <c r="I46" s="25"/>
      <c r="J46" s="26">
        <f t="shared" si="0"/>
        <v>0</v>
      </c>
      <c r="K46" s="3">
        <f>[1]t1!N46</f>
        <v>0</v>
      </c>
    </row>
    <row r="47" spans="1:11" ht="12" customHeight="1">
      <c r="A47" s="2" t="str">
        <f>[1]t1!A47</f>
        <v>POSIZIONE ECONOMICA DI ACCESSO A1</v>
      </c>
      <c r="B47" s="22" t="str">
        <f>[1]t1!B47</f>
        <v>053000</v>
      </c>
      <c r="C47" s="23"/>
      <c r="D47" s="24"/>
      <c r="E47" s="24"/>
      <c r="F47" s="24"/>
      <c r="G47" s="24"/>
      <c r="H47" s="24"/>
      <c r="I47" s="25"/>
      <c r="J47" s="26">
        <f t="shared" si="0"/>
        <v>0</v>
      </c>
      <c r="K47" s="3">
        <f>[1]t1!N47</f>
        <v>0</v>
      </c>
    </row>
    <row r="48" spans="1:11" ht="12" customHeight="1">
      <c r="A48" s="2" t="str">
        <f>[1]t1!A48</f>
        <v>CONTRATTISTI (a)</v>
      </c>
      <c r="B48" s="22" t="str">
        <f>[1]t1!B48</f>
        <v>000061</v>
      </c>
      <c r="C48" s="23">
        <v>20.21</v>
      </c>
      <c r="D48" s="24">
        <v>103109</v>
      </c>
      <c r="E48" s="24"/>
      <c r="F48" s="24">
        <v>8592</v>
      </c>
      <c r="G48" s="24"/>
      <c r="H48" s="24"/>
      <c r="I48" s="25">
        <v>0</v>
      </c>
      <c r="J48" s="26">
        <f t="shared" si="0"/>
        <v>111701</v>
      </c>
      <c r="K48" s="3">
        <f>[1]t1!N48</f>
        <v>1</v>
      </c>
    </row>
    <row r="49" spans="1:11" ht="12" customHeight="1" thickBot="1">
      <c r="A49" s="2" t="str">
        <f>[1]t1!A49</f>
        <v>COLLABORATORE A T.D. ART. 90 TUEL (b)</v>
      </c>
      <c r="B49" s="22" t="str">
        <f>[1]t1!B49</f>
        <v>000096</v>
      </c>
      <c r="C49" s="23"/>
      <c r="D49" s="24"/>
      <c r="E49" s="24"/>
      <c r="F49" s="24"/>
      <c r="G49" s="24"/>
      <c r="H49" s="24"/>
      <c r="I49" s="25"/>
      <c r="J49" s="26">
        <f t="shared" si="0"/>
        <v>0</v>
      </c>
      <c r="K49" s="3">
        <f>[1]t1!N49</f>
        <v>0</v>
      </c>
    </row>
    <row r="50" spans="1:11" ht="12" customHeight="1" thickTop="1" thickBot="1">
      <c r="A50" s="27" t="s">
        <v>1</v>
      </c>
      <c r="B50" s="28"/>
      <c r="C50" s="29">
        <f t="shared" ref="C50:I50" si="1">SUM(C6:C49)</f>
        <v>66216.740000000005</v>
      </c>
      <c r="D50" s="30">
        <f t="shared" si="1"/>
        <v>120134298</v>
      </c>
      <c r="E50" s="30">
        <f t="shared" si="1"/>
        <v>1998436</v>
      </c>
      <c r="F50" s="30">
        <f t="shared" si="1"/>
        <v>10843490</v>
      </c>
      <c r="G50" s="30">
        <f t="shared" si="1"/>
        <v>0</v>
      </c>
      <c r="H50" s="30">
        <f t="shared" si="1"/>
        <v>42015</v>
      </c>
      <c r="I50" s="30">
        <f t="shared" si="1"/>
        <v>77959</v>
      </c>
      <c r="J50" s="31">
        <f>(D50+E50+F50+G50+H50)-I50</f>
        <v>132940280</v>
      </c>
    </row>
    <row r="51" spans="1:11" s="32" customFormat="1">
      <c r="A51" s="1" t="str">
        <f>[1]t1!$A$201</f>
        <v>(a) personale a tempo indeterminato al quale viene applicato un contratto di lavoro di tipo privatistico (es.:tipografico,chimico,edile,metalmeccanico,portierato, ecc.)</v>
      </c>
      <c r="B51" s="4"/>
      <c r="C51" s="1"/>
      <c r="D51" s="1"/>
      <c r="E51" s="1"/>
      <c r="F51" s="1"/>
      <c r="G51" s="1"/>
      <c r="H51" s="1"/>
      <c r="I51" s="1"/>
      <c r="J51" s="1"/>
    </row>
    <row r="52" spans="1:11">
      <c r="A52" s="1" t="str">
        <f>[1]t1!$A$202</f>
        <v>(b) cfr." istruzioni generali e specifiche di comparto" e "glossario"</v>
      </c>
    </row>
    <row r="53" spans="1:11">
      <c r="A53" s="1" t="s">
        <v>19</v>
      </c>
    </row>
    <row r="54" spans="1:11">
      <c r="A54" s="1" t="s">
        <v>20</v>
      </c>
    </row>
  </sheetData>
  <sheetProtection password="EA98" sheet="1" formatColumns="0" selectLockedCells="1"/>
  <mergeCells count="2">
    <mergeCell ref="A1:H1"/>
    <mergeCell ref="G2:J2"/>
  </mergeCells>
  <conditionalFormatting sqref="A6:J49">
    <cfRule type="expression" dxfId="0" priority="1" stopIfTrue="1">
      <formula>$K6&gt;0</formula>
    </cfRule>
  </conditionalFormatting>
  <dataValidations count="2">
    <dataValidation type="decimal" allowBlank="1" showInputMessage="1" showErrorMessage="1" sqref="C6:C49">
      <formula1>0</formula1>
      <formula2>99999999</formula2>
    </dataValidation>
    <dataValidation type="whole" allowBlank="1" showInputMessage="1" showErrorMessage="1" errorTitle="ERRORE NEL DATO IMMESSO" error="INSERIRE SOLO NUMERI INTERI" sqref="D6:I49">
      <formula1>1</formula1>
      <formula2>999999999999</formula2>
    </dataValidation>
  </dataValidations>
  <printOptions horizontalCentered="1" verticalCentered="1"/>
  <pageMargins left="0" right="0" top="0.19685039370078741" bottom="0.15748031496062992" header="0.19685039370078741" footer="0.15748031496062992"/>
  <pageSetup paperSize="8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t12</vt:lpstr>
      <vt:lpstr>'t12'!Area_stampa</vt:lpstr>
      <vt:lpstr>'t12'!Titoli_stampa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dcterms:created xsi:type="dcterms:W3CDTF">2015-07-14T08:12:33Z</dcterms:created>
  <dcterms:modified xsi:type="dcterms:W3CDTF">2015-07-14T08:16:08Z</dcterms:modified>
</cp:coreProperties>
</file>